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4-DT SPLA IN\BPOR - Trx tranche E F G - Lots 1 et 2\01. DCE\02-Pièces techniques\Lot 1 - VRD\"/>
    </mc:Choice>
  </mc:AlternateContent>
  <xr:revisionPtr revIDLastSave="0" documentId="13_ncr:1_{7DF5F34E-DBEC-453F-BDB9-A623CDC475D2}" xr6:coauthVersionLast="47" xr6:coauthVersionMax="47" xr10:uidLastSave="{00000000-0000-0000-0000-000000000000}"/>
  <bookViews>
    <workbookView xWindow="-110" yWindow="-110" windowWidth="19420" windowHeight="11500" tabRatio="538" activeTab="1" xr2:uid="{00000000-000D-0000-FFFF-FFFF00000000}"/>
  </bookViews>
  <sheets>
    <sheet name="p-de-garde" sheetId="8" r:id="rId1"/>
    <sheet name="DQE" sheetId="6" r:id="rId2"/>
  </sheets>
  <definedNames>
    <definedName name="_Hlk22632067" localSheetId="0">'p-de-garde'!$A$1</definedName>
    <definedName name="_xlnm.Print_Area" localSheetId="1">DQE!$B$2:$K$316</definedName>
    <definedName name="_xlnm.Print_Area" localSheetId="0">'p-de-garde'!$A$1:$C$52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16" i="6" l="1"/>
  <c r="J314" i="6"/>
  <c r="J313" i="6"/>
  <c r="J296" i="6"/>
  <c r="J297" i="6"/>
  <c r="J298" i="6"/>
  <c r="J299" i="6"/>
  <c r="J300" i="6"/>
  <c r="J301" i="6"/>
  <c r="J302" i="6"/>
  <c r="J303" i="6"/>
  <c r="J304" i="6"/>
  <c r="J306" i="6"/>
  <c r="J307" i="6"/>
  <c r="J308" i="6"/>
  <c r="J309" i="6"/>
  <c r="J295" i="6"/>
  <c r="J270" i="6"/>
  <c r="J272" i="6"/>
  <c r="J273" i="6"/>
  <c r="J274" i="6"/>
  <c r="J275" i="6"/>
  <c r="J279" i="6"/>
  <c r="J281" i="6"/>
  <c r="J283" i="6"/>
  <c r="J287" i="6"/>
  <c r="J289" i="6"/>
  <c r="J291" i="6"/>
  <c r="J269" i="6"/>
  <c r="J246" i="6"/>
  <c r="J248" i="6"/>
  <c r="J249" i="6"/>
  <c r="J250" i="6"/>
  <c r="J251" i="6"/>
  <c r="J252" i="6"/>
  <c r="J254" i="6"/>
  <c r="J255" i="6"/>
  <c r="J257" i="6"/>
  <c r="J259" i="6"/>
  <c r="J260" i="6"/>
  <c r="J262" i="6"/>
  <c r="J263" i="6"/>
  <c r="J264" i="6"/>
  <c r="J244" i="6"/>
  <c r="J230" i="6"/>
  <c r="J232" i="6"/>
  <c r="J233" i="6"/>
  <c r="J235" i="6"/>
  <c r="J237" i="6"/>
  <c r="J238" i="6"/>
  <c r="J239" i="6"/>
  <c r="J229" i="6"/>
  <c r="J209" i="6"/>
  <c r="J212" i="6"/>
  <c r="J213" i="6"/>
  <c r="J214" i="6"/>
  <c r="J216" i="6"/>
  <c r="J217" i="6"/>
  <c r="J219" i="6"/>
  <c r="J220" i="6"/>
  <c r="J223" i="6"/>
  <c r="J224" i="6"/>
  <c r="J225" i="6"/>
  <c r="J208" i="6"/>
  <c r="J119" i="6"/>
  <c r="J120" i="6"/>
  <c r="J121" i="6"/>
  <c r="J123" i="6"/>
  <c r="J124" i="6"/>
  <c r="J125" i="6"/>
  <c r="J126" i="6"/>
  <c r="J127" i="6"/>
  <c r="J128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3" i="6"/>
  <c r="J144" i="6"/>
  <c r="J145" i="6"/>
  <c r="J146" i="6"/>
  <c r="J147" i="6"/>
  <c r="J176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7" i="6"/>
  <c r="J198" i="6"/>
  <c r="J199" i="6"/>
  <c r="J200" i="6"/>
  <c r="J201" i="6"/>
  <c r="J202" i="6"/>
  <c r="J203" i="6"/>
  <c r="J118" i="6"/>
  <c r="J100" i="6"/>
  <c r="J101" i="6"/>
  <c r="J102" i="6"/>
  <c r="J103" i="6"/>
  <c r="J105" i="6"/>
  <c r="J106" i="6"/>
  <c r="J107" i="6"/>
  <c r="J108" i="6"/>
  <c r="J72" i="6"/>
  <c r="J73" i="6"/>
  <c r="J74" i="6"/>
  <c r="J76" i="6"/>
  <c r="J77" i="6"/>
  <c r="J71" i="6"/>
  <c r="J65" i="6"/>
  <c r="J66" i="6"/>
  <c r="J64" i="6"/>
  <c r="J61" i="6"/>
  <c r="J54" i="6"/>
  <c r="J55" i="6"/>
  <c r="J56" i="6"/>
  <c r="J53" i="6"/>
  <c r="J49" i="6"/>
  <c r="J48" i="6"/>
  <c r="J46" i="6"/>
  <c r="J13" i="6"/>
  <c r="J14" i="6"/>
  <c r="J15" i="6"/>
  <c r="J16" i="6"/>
  <c r="J17" i="6"/>
  <c r="J18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12" i="6"/>
</calcChain>
</file>

<file path=xl/sharedStrings.xml><?xml version="1.0" encoding="utf-8"?>
<sst xmlns="http://schemas.openxmlformats.org/spreadsheetml/2006/main" count="1082" uniqueCount="604">
  <si>
    <t>1.1</t>
  </si>
  <si>
    <t>N° de prix</t>
  </si>
  <si>
    <t>1.2</t>
  </si>
  <si>
    <t>1.3</t>
  </si>
  <si>
    <t>Signalisation de chantier</t>
  </si>
  <si>
    <t xml:space="preserve">Installations de chantier </t>
  </si>
  <si>
    <t>Communauté d’Agglomération Grand Paris Sud-Commune de Bondoufle (91)</t>
  </si>
  <si>
    <t>Désignation</t>
  </si>
  <si>
    <t>U</t>
  </si>
  <si>
    <t>01 – TRAVAUX PREPARATOIRES</t>
  </si>
  <si>
    <t>Implantation et piquetage par le géomètre expert de la ZAC</t>
  </si>
  <si>
    <t>1.4</t>
  </si>
  <si>
    <t>Etudes d'exécution</t>
  </si>
  <si>
    <t>1.5</t>
  </si>
  <si>
    <t>1.6</t>
  </si>
  <si>
    <t>SPLA-IN Porte Sud Du Grand Paris - ZAC des Portes de Bondoufle "Le Grand Parc"</t>
  </si>
  <si>
    <t xml:space="preserve">Création du document </t>
  </si>
  <si>
    <t>Date</t>
  </si>
  <si>
    <t>Modifications</t>
  </si>
  <si>
    <t>Indice</t>
  </si>
  <si>
    <t>DOSSIER DE CONSULTATION DES ENTREPRISES</t>
  </si>
  <si>
    <t>« LE GRAND PARC »</t>
  </si>
  <si>
    <t>ZAC des Portes de Bondoufle</t>
  </si>
  <si>
    <t xml:space="preserve">                         </t>
  </si>
  <si>
    <t>u</t>
  </si>
  <si>
    <t>2.1</t>
  </si>
  <si>
    <t>Réseau AEP</t>
  </si>
  <si>
    <t>2.1.1</t>
  </si>
  <si>
    <t>2.1.2</t>
  </si>
  <si>
    <t>2.1.3</t>
  </si>
  <si>
    <t>ml</t>
  </si>
  <si>
    <t>2.2</t>
  </si>
  <si>
    <t>Accessoires</t>
  </si>
  <si>
    <t>2.2.1</t>
  </si>
  <si>
    <t>Fourniture et pose de poteau d'incendie de type "SAPHIR" CHOC de chez BAYARD DN100 (60 m³/h)</t>
  </si>
  <si>
    <t>2.2.2</t>
  </si>
  <si>
    <t>Robinet vanne + coffre de bouche à clef</t>
  </si>
  <si>
    <t>Sur DN 150 mm</t>
  </si>
  <si>
    <t>Sur DN 300 mm</t>
  </si>
  <si>
    <t>2.2.3</t>
  </si>
  <si>
    <t>Dispositif de vidange + Bouche à clé</t>
  </si>
  <si>
    <t>2.2.4</t>
  </si>
  <si>
    <t>2.2.5</t>
  </si>
  <si>
    <t>Plaque pleine et butée provisoire sur canalisation</t>
  </si>
  <si>
    <t>ft</t>
  </si>
  <si>
    <t>3.1</t>
  </si>
  <si>
    <t>Essais hydrants et réception en présence du SDIS</t>
  </si>
  <si>
    <t>3.2</t>
  </si>
  <si>
    <t>Essais hydrants après remise à la côte</t>
  </si>
  <si>
    <t>3.3</t>
  </si>
  <si>
    <t>Contrôle, essais et désinfection de canalisation par phase</t>
  </si>
  <si>
    <t>3.4</t>
  </si>
  <si>
    <t>Panneaux de chantier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</si>
  <si>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</si>
  <si>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</si>
  <si>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</si>
  <si>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</si>
  <si>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</si>
  <si>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</si>
  <si>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</si>
  <si>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</si>
  <si>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</si>
  <si>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</si>
  <si>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</si>
  <si>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Nettoyage des emprises de chantier et des voies de circulation pendant toutes les phases et toute la durée du chantier</t>
  </si>
  <si>
    <t>Nettoyage des Voies Ouvertes au chantier pendant toutes la durée du chantier</t>
  </si>
  <si>
    <t>Mise à disposition d'une balayeuse en cas de défaillance d'une entreprise (autre que VRD) à la journée</t>
  </si>
  <si>
    <t>Mise à disposition d'une balayeuse en cas de défaillance d'une entreprise (autre que VRD) à la 1/2 journée</t>
  </si>
  <si>
    <t>Fourniture, mise en place et dépose d'un nettoyeur de roues</t>
  </si>
  <si>
    <t>Vidéosurveillance</t>
  </si>
  <si>
    <t>Mise à disposition de 6 VTT à assitance électrique</t>
  </si>
  <si>
    <t>Amenée, pose, dépose et déplacement dès que nécessaire de GBA béton</t>
  </si>
  <si>
    <t>Amenée, pose, dépose et déplacement dès que nécessaire des clotures et balisages lié aux travaux</t>
  </si>
  <si>
    <t>Sondages de reconnaissance de réseaux</t>
  </si>
  <si>
    <t>Dossier d'ouvrage exécuté</t>
  </si>
  <si>
    <t>Etablissement du Plan d'Assurance Qualité (PAQ)</t>
  </si>
  <si>
    <t>Terrassements généraux</t>
  </si>
  <si>
    <t xml:space="preserve">Décapage de terre végétale sur 0,30m et mise en stock </t>
  </si>
  <si>
    <t>Terrassement en déblais des fosses d'arbres localisées sur une épaisseur de 0,50m et mise en stock</t>
  </si>
  <si>
    <t>2.1.4</t>
  </si>
  <si>
    <t>2.1.5</t>
  </si>
  <si>
    <t>Démolition</t>
  </si>
  <si>
    <t>2.2.6</t>
  </si>
  <si>
    <t>Mise à niveau avaloir existant</t>
  </si>
  <si>
    <t xml:space="preserve">Mise à niveau de tampon de regard de visite existant </t>
  </si>
  <si>
    <t>Dépose bordures/bordurettes</t>
  </si>
  <si>
    <t>Essais sur les remblais</t>
  </si>
  <si>
    <t>02 – TERRASSEMENTS - DEMOLITIONS</t>
  </si>
  <si>
    <t>m³</t>
  </si>
  <si>
    <t>m²</t>
  </si>
  <si>
    <t>03 – VOIRIE</t>
  </si>
  <si>
    <t>3.1.1</t>
  </si>
  <si>
    <t>3.1.2</t>
  </si>
  <si>
    <t>3.1.3</t>
  </si>
  <si>
    <t>3.1.4</t>
  </si>
  <si>
    <t>Traitement à la chaux+ciment pour obtention d'une PF3</t>
  </si>
  <si>
    <t>BBM 0/10 sur ép=5cm</t>
  </si>
  <si>
    <t xml:space="preserve">BBSG 0/10 sur ép=6cm </t>
  </si>
  <si>
    <t>3.2.1</t>
  </si>
  <si>
    <t>Trottoir</t>
  </si>
  <si>
    <t>3.2.2</t>
  </si>
  <si>
    <t>Géotextile 290 gr/m²</t>
  </si>
  <si>
    <t>GNT 0/20 sur ép=15cm</t>
  </si>
  <si>
    <t>Enrobé rouge BB 0/6 épaisseur 5 cm</t>
  </si>
  <si>
    <t>Briques de terre cuite type Septima de chez Van de Moortel ou équivalent</t>
  </si>
  <si>
    <t>3.3.1</t>
  </si>
  <si>
    <t>3.3.2</t>
  </si>
  <si>
    <t>3.3.3</t>
  </si>
  <si>
    <t>Revêtement en sol stabilisé naturel épaisseur 10 cm</t>
  </si>
  <si>
    <t>Places de stationnement</t>
  </si>
  <si>
    <t>3.4.1</t>
  </si>
  <si>
    <t>3.4.2</t>
  </si>
  <si>
    <t>3.4.3</t>
  </si>
  <si>
    <t>3.5</t>
  </si>
  <si>
    <t>3.5.1</t>
  </si>
  <si>
    <t>3.5.2</t>
  </si>
  <si>
    <t>3.6</t>
  </si>
  <si>
    <t>3.6.1</t>
  </si>
  <si>
    <t>3.6.2</t>
  </si>
  <si>
    <t>3.6.3</t>
  </si>
  <si>
    <t>Emprise TCSP</t>
  </si>
  <si>
    <t>Allée Parc</t>
  </si>
  <si>
    <t>Revêtement en sol stabilisé renforcé enverrpaq ou équivalent épaisseur 10 cm</t>
  </si>
  <si>
    <t>3.7</t>
  </si>
  <si>
    <t>Bordures - caniveaux</t>
  </si>
  <si>
    <t>3.7.1</t>
  </si>
  <si>
    <t>3.7.2</t>
  </si>
  <si>
    <t>3.7.3</t>
  </si>
  <si>
    <t>3.7.4</t>
  </si>
  <si>
    <t>Bordure béton 20x25 (y compris bordures d'angles) nez arrondi, rayon 2 cm</t>
  </si>
  <si>
    <t>Bordure de type P1</t>
  </si>
  <si>
    <t>canniveau en asphalte (2 couches de 2 cm), 20 cm de largeur, posé sur massif béton d'une épaisseur de 15 cm</t>
  </si>
  <si>
    <t>Chanfrein provisoire de 30cm de large en enrobé le long des bordures à faire après la pose des bordures yc rabotage avant la réalisation du revêtement</t>
  </si>
  <si>
    <t>3.8</t>
  </si>
  <si>
    <t xml:space="preserve">Signalisation horizontale </t>
  </si>
  <si>
    <t>3.8.1</t>
  </si>
  <si>
    <t>Ligne continue</t>
  </si>
  <si>
    <t>3.8.2</t>
  </si>
  <si>
    <t>3.8.3</t>
  </si>
  <si>
    <t xml:space="preserve">Ligne blanche discontinue </t>
  </si>
  <si>
    <t>Ligne continue places de stationnements</t>
  </si>
  <si>
    <t>Sigle PMR</t>
  </si>
  <si>
    <t xml:space="preserve">Passage piéton </t>
  </si>
  <si>
    <t xml:space="preserve">Marquage cédez le passage </t>
  </si>
  <si>
    <t>Flèches</t>
  </si>
  <si>
    <t>Bande STOP</t>
  </si>
  <si>
    <t>Dalles podotactiles</t>
  </si>
  <si>
    <t>3.9</t>
  </si>
  <si>
    <t>Signalisation verticale - Gamme petite</t>
  </si>
  <si>
    <t>3.9.1</t>
  </si>
  <si>
    <t>3.9.2</t>
  </si>
  <si>
    <t>3.9.3</t>
  </si>
  <si>
    <t>3.9.4</t>
  </si>
  <si>
    <t>Dos d'ane</t>
  </si>
  <si>
    <t>passage piéton</t>
  </si>
  <si>
    <t>Cédez le passage</t>
  </si>
  <si>
    <t>Sens unique</t>
  </si>
  <si>
    <t>Zone 30</t>
  </si>
  <si>
    <t>Fin zone 30</t>
  </si>
  <si>
    <t>Stop</t>
  </si>
  <si>
    <t>Sens interdit</t>
  </si>
  <si>
    <t>Zone partagé 20 kmH</t>
  </si>
  <si>
    <t>Voie pompier</t>
  </si>
  <si>
    <t>Cycle</t>
  </si>
  <si>
    <t>Fin cycle</t>
  </si>
  <si>
    <t>PMR</t>
  </si>
  <si>
    <t>Divers à la demande de la MOE</t>
  </si>
  <si>
    <t>3.10</t>
  </si>
  <si>
    <t>Essais voirie</t>
  </si>
  <si>
    <t>04 – ASSAINISSEMENT EAUX PLUVIALES</t>
  </si>
  <si>
    <t>4.1</t>
  </si>
  <si>
    <t>Réseau EP</t>
  </si>
  <si>
    <t>4.1.1</t>
  </si>
  <si>
    <t>4.1.2</t>
  </si>
  <si>
    <t>Tranchée +canalisation PVC Ø315 1,50m ≤ prof. ≤ 2,00m</t>
  </si>
  <si>
    <t xml:space="preserve">Plus-value pour protection béton sur tuyaux EP pour traversée de voirie </t>
  </si>
  <si>
    <t>4.2</t>
  </si>
  <si>
    <t>Regards</t>
  </si>
  <si>
    <t>4.2.1</t>
  </si>
  <si>
    <t>4.2.2</t>
  </si>
  <si>
    <t>4.2.3</t>
  </si>
  <si>
    <t>Regard de visite Ø1000 1,50m ≤ prof. ≤ 2,00m</t>
  </si>
  <si>
    <t>Regard à grille 400x400</t>
  </si>
  <si>
    <t>4.3</t>
  </si>
  <si>
    <t>Ouvrages divers</t>
  </si>
  <si>
    <t>4.3.1</t>
  </si>
  <si>
    <t>Ouvrages  pour raccordements  noue "type tete de pont DN300" + enrochement 4m2 à la sortie</t>
  </si>
  <si>
    <t>Ouvrage de régulation (Vortex)</t>
  </si>
  <si>
    <t>Ouvrage de régulation (ajutage)</t>
  </si>
  <si>
    <t>Bouchonnage de canalisation</t>
  </si>
  <si>
    <t>4.3.2</t>
  </si>
  <si>
    <t>4.3.3</t>
  </si>
  <si>
    <t>4.3.4</t>
  </si>
  <si>
    <t>4.4</t>
  </si>
  <si>
    <t>Raccordement sur regard existant</t>
  </si>
  <si>
    <t>4.5</t>
  </si>
  <si>
    <t>Raccordement sur réseau existant y compris terrassement dans structure existante et reprise de la structure à l'identique</t>
  </si>
  <si>
    <t>4.6</t>
  </si>
  <si>
    <t>Contrôles et essais</t>
  </si>
  <si>
    <t>4.6.1</t>
  </si>
  <si>
    <t>4.6.2</t>
  </si>
  <si>
    <t>4.6.3</t>
  </si>
  <si>
    <t>Essais d'étanchéité et inspection télévisuelle</t>
  </si>
  <si>
    <t>Tableau de Synthèse des essais à remplir selon modèle fourni par la MOE avec plan de récolement et regard numérotés</t>
  </si>
  <si>
    <t>5.1</t>
  </si>
  <si>
    <t>5.2</t>
  </si>
  <si>
    <t>Regard de visite Ø1000, tampon fonte D400 type articulé, logoté Grand Paris Sud 2,00m ≤ prof. ≤ 2,50m</t>
  </si>
  <si>
    <t>5.3</t>
  </si>
  <si>
    <t>5.4</t>
  </si>
  <si>
    <t>5.4.1</t>
  </si>
  <si>
    <t>5.4.2</t>
  </si>
  <si>
    <t>5.4.3</t>
  </si>
  <si>
    <t>05 – ASSAINISSEMENT EAUX USEES</t>
  </si>
  <si>
    <t>06 – AEP</t>
  </si>
  <si>
    <t>6.1</t>
  </si>
  <si>
    <t>6.1.1</t>
  </si>
  <si>
    <t>6.1.2</t>
  </si>
  <si>
    <t>6.1.3</t>
  </si>
  <si>
    <t>6.2</t>
  </si>
  <si>
    <t>6.2.1</t>
  </si>
  <si>
    <t>6.2.2</t>
  </si>
  <si>
    <t>6.2.2.1</t>
  </si>
  <si>
    <t>6.2.2.2</t>
  </si>
  <si>
    <t>6.2.3</t>
  </si>
  <si>
    <t>6.2.3.1</t>
  </si>
  <si>
    <t>6.2.3.2</t>
  </si>
  <si>
    <t>6.2.5</t>
  </si>
  <si>
    <t>6.2.5.1</t>
  </si>
  <si>
    <t>6.3</t>
  </si>
  <si>
    <t>Essais et contrôles</t>
  </si>
  <si>
    <t>6.3.1</t>
  </si>
  <si>
    <t>6.3.2</t>
  </si>
  <si>
    <t>6.3.3</t>
  </si>
  <si>
    <t>07 – GENIE CIVIL RESEAUX DIVERS ET TELECOM</t>
  </si>
  <si>
    <t>7.1</t>
  </si>
  <si>
    <t>7.1.1</t>
  </si>
  <si>
    <t>7.1.2</t>
  </si>
  <si>
    <t>7.1.3</t>
  </si>
  <si>
    <t>7.1.4</t>
  </si>
  <si>
    <t>7.1.5</t>
  </si>
  <si>
    <t>7.1.6</t>
  </si>
  <si>
    <t>Tranchée pour 1 réseau</t>
  </si>
  <si>
    <t>Tranchée pour 2 réseaux</t>
  </si>
  <si>
    <t>Tranchée pour 3 réseaux</t>
  </si>
  <si>
    <t>Ouverture fouilles pour mise à la cote de PI</t>
  </si>
  <si>
    <t>Mise en place de blocs de protection et dalles béton de propreté 0,80*0,80 autour des poteaux à incendie (en phase définitive et provisoire)</t>
  </si>
  <si>
    <t>7.2</t>
  </si>
  <si>
    <t>7.3</t>
  </si>
  <si>
    <t>Chambres</t>
  </si>
  <si>
    <t>7.3.1</t>
  </si>
  <si>
    <t>Chambre de tirage de type L3T</t>
  </si>
  <si>
    <t>7.3.2</t>
  </si>
  <si>
    <t>7.3.3</t>
  </si>
  <si>
    <t>Chambre de tirage de type L2T</t>
  </si>
  <si>
    <t>Chambre de tirage de type L1T</t>
  </si>
  <si>
    <t>7.4</t>
  </si>
  <si>
    <t>Divers</t>
  </si>
  <si>
    <t>7.4.1</t>
  </si>
  <si>
    <t>7.4.2</t>
  </si>
  <si>
    <t>Raccordement sur chambre télécom existante</t>
  </si>
  <si>
    <t>Local technique prefabriqué 10 m² pour PMZ réseau telecom et fibre (yc toutes sujétions)</t>
  </si>
  <si>
    <t>7.5</t>
  </si>
  <si>
    <t>08 – MOBILIER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</si>
  <si>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</si>
  <si>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</si>
  <si>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</si>
  <si>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</si>
  <si>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</si>
  <si>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</si>
  <si>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</si>
  <si>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</si>
  <si>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</si>
  <si>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</si>
  <si>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</si>
  <si>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</si>
  <si>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</si>
  <si>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</si>
  <si>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09 – MACONNERIE ET SOUTENEMENT</t>
  </si>
  <si>
    <t>9.1</t>
  </si>
  <si>
    <t>9.2</t>
  </si>
  <si>
    <t>Dépose/repose de panneaux</t>
  </si>
  <si>
    <t>Mise à niveau des affleurants</t>
  </si>
  <si>
    <t>LOT 01 - VRD</t>
  </si>
  <si>
    <t>7.3.4</t>
  </si>
  <si>
    <t>Chambre de tirage EPØ80</t>
  </si>
  <si>
    <t>7.2.1</t>
  </si>
  <si>
    <t>7.2.2</t>
  </si>
  <si>
    <t>Ø63 + câble terre cuivre</t>
  </si>
  <si>
    <t>Fourniture et pose de fourreaux</t>
  </si>
  <si>
    <t>3xØ45 + 1Ø60</t>
  </si>
  <si>
    <t>7.2.3</t>
  </si>
  <si>
    <t>3.7.5</t>
  </si>
  <si>
    <t>Bordure CR1</t>
  </si>
  <si>
    <t>Sur DN 125 mm</t>
  </si>
  <si>
    <t>6.2.2.3</t>
  </si>
  <si>
    <t>Clapet antipollution</t>
  </si>
  <si>
    <t>Potelet PMR 900 diamètre 76 mm, ligne 'Alliage' de chez Univers et cité, RAL 7012</t>
  </si>
  <si>
    <t>Potelet amovible PMR 900 diamètre 76 mm, ligne 'Alliage' de chez Univers et cité, RAL 7012</t>
  </si>
  <si>
    <t>Borne escamotable manuelle, ligne 'Alliage' de chez Univers et cité, RAL 7012</t>
  </si>
  <si>
    <t xml:space="preserve">Banc 'Cinéo' de chez Univers et cité, longueur 1.83 m, lattes en robinier, structure métallique RAL 7012 </t>
  </si>
  <si>
    <t xml:space="preserve">Banquette 'Cinéo' de chez Univers et cité, longueur 1.83 m, lattes en robinier, structure métallique RAL 7012 </t>
  </si>
  <si>
    <t>Corbeilles 'Luna' de chez Univers et cité, RAL 7012</t>
  </si>
  <si>
    <t>Barrière ligne 'Alliage' modèle 1 m de chez Univers et cité, RAL 7012 en voirie</t>
  </si>
  <si>
    <t xml:space="preserve">Double -barrière pivotante à clé, largeur 2 mètres, 2 poteaux récepteurs, 1 poteau principal à axe, poutre bois, structure acier RAL 7012, </t>
  </si>
  <si>
    <t>Arceaux vélo ligne Cinéo de chez Univers et cité H 900 mm x l  400 mm RAL 7012 en voirie et mars 2525 akzonobel sablé sur place + poteau signalétique</t>
  </si>
  <si>
    <t xml:space="preserve">Arceaux moto ligne Cinéo de chez Univers et cité H 900 mm x l  800 mm RAL 7012 + poteau signalétique </t>
  </si>
  <si>
    <t>Chasse-roue bois tel que décrit au détail clou de voirie en inox</t>
  </si>
  <si>
    <t>Rocher - blocs de grès de récupération, diamètre environ 1 m</t>
  </si>
  <si>
    <t xml:space="preserve">Garde-corps posé sur platine (sur les dalles béton recouvrant les soutènements gabion) en serrurerie, fer plats 10mm et maille inox </t>
  </si>
  <si>
    <t>Points d'apport volontaire enterrés "ASTECH"</t>
  </si>
  <si>
    <t>Enrobé voirie</t>
  </si>
  <si>
    <t>GB4 0/14 sur 0.13m</t>
  </si>
  <si>
    <t xml:space="preserve">Enrobé grenaillé de granulat de porphyre BBSG 0/10 sur ép=6cm </t>
  </si>
  <si>
    <t xml:space="preserve">Matériaux du site traités à la chaux et aux liant hydrauliques sur 0,35 m (Ev2=50Mpa) </t>
  </si>
  <si>
    <t xml:space="preserve">Cloutage en gravillon 14/20 sur plateforme </t>
  </si>
  <si>
    <t>GNT 0/20 sur ép= 10 cm</t>
  </si>
  <si>
    <t>Piste cyclable en enrobé noir</t>
  </si>
  <si>
    <t>3.3.4</t>
  </si>
  <si>
    <t>Enrobé noir BB 0/6 épaisseur 5 cm</t>
  </si>
  <si>
    <t>3.4.4</t>
  </si>
  <si>
    <t>3.4.5</t>
  </si>
  <si>
    <t>3.4.6</t>
  </si>
  <si>
    <t>Pavé enherbé (Voie 4 mixte)</t>
  </si>
  <si>
    <t>Lit de sable sur ép=3cm</t>
  </si>
  <si>
    <t>Pavé béton</t>
  </si>
  <si>
    <t>Dalle béton sablé coulé sur place</t>
  </si>
  <si>
    <t xml:space="preserve">Géotextile 290 gr/m² </t>
  </si>
  <si>
    <t xml:space="preserve">GNT 0/20 sur 30 cm </t>
  </si>
  <si>
    <t>Fourniture et mise en œuvre de surfaces de béton armé coulé en place à finition sablée couleur beige type
PSP Articimo stabilisé 350 kg/m3, avec un chanfrein périphérique de 2cm, ép. 18 cm sur la place</t>
  </si>
  <si>
    <t>GNT 0/20 sur 15 cm</t>
  </si>
  <si>
    <t>3.10.1</t>
  </si>
  <si>
    <t>3.10.2</t>
  </si>
  <si>
    <t>3.10.3</t>
  </si>
  <si>
    <t>3.10.4</t>
  </si>
  <si>
    <t>3.11</t>
  </si>
  <si>
    <t>3.12</t>
  </si>
  <si>
    <t>3.13</t>
  </si>
  <si>
    <t>dalles béton Eurodal cornières acier standard</t>
  </si>
  <si>
    <t>Lit de sable sur ép=5cm</t>
  </si>
  <si>
    <t>Dalles de type Eurodal</t>
  </si>
  <si>
    <t>Tranchée (pour réseaux HTA, ECL et TEL)</t>
  </si>
  <si>
    <t>Ouverture fouilles pour raccordement réseau AEP sur réseau existant</t>
  </si>
  <si>
    <t>Dalles béton Eurodalles cornières standard en couronnement des gabions</t>
  </si>
  <si>
    <t xml:space="preserve">gabion cage double torsion en acier galvanisé appareillage de pierres calcaire surmonté de dalle béton cornières acier galvanisé </t>
  </si>
  <si>
    <t>3.10.5</t>
  </si>
  <si>
    <t>3.11.1</t>
  </si>
  <si>
    <t>3.11.2</t>
  </si>
  <si>
    <t>3.11.3</t>
  </si>
  <si>
    <t>3.11.4</t>
  </si>
  <si>
    <t>3.11.5</t>
  </si>
  <si>
    <t>3.11.6</t>
  </si>
  <si>
    <t>3.11.7</t>
  </si>
  <si>
    <t>3.11.8</t>
  </si>
  <si>
    <t>3.11.9</t>
  </si>
  <si>
    <t>3.12.1</t>
  </si>
  <si>
    <t>3.12.2</t>
  </si>
  <si>
    <t>3.12.3</t>
  </si>
  <si>
    <t>3.12.4</t>
  </si>
  <si>
    <t>3.12.5</t>
  </si>
  <si>
    <t>Tranchée pour réseau CU</t>
  </si>
  <si>
    <t>7.1.7</t>
  </si>
  <si>
    <t>7xØ45 + 3Ø80 + Fibre2Ø60</t>
  </si>
  <si>
    <t>7.3.5</t>
  </si>
  <si>
    <t>Chambre de tirage de type L0T</t>
  </si>
  <si>
    <t>Regard de branchement Ø1000, tampon fonte C250 type articulé, logoté Grand Paris Sud 2,00m ≤ prof. ≤ 2,50m</t>
  </si>
  <si>
    <t xml:space="preserve">Regard de branchement 400x400, tampon fonte C250 </t>
  </si>
  <si>
    <t>Ouverture et fermeture de tranchée pour réseau HTA</t>
  </si>
  <si>
    <t>7.1.8</t>
  </si>
  <si>
    <t>Réalisation de la dalle y compris fouille pour le poste transformateur provisoire</t>
  </si>
  <si>
    <t>1.18</t>
  </si>
  <si>
    <t>1.19</t>
  </si>
  <si>
    <t>Piquetage avec concessionnaires</t>
  </si>
  <si>
    <t>Piquetage des futurs réseaux concessionnaires par un géométre expert (BT, HTA, AEP…) en fonction du phasage des travaux concessionnairess</t>
  </si>
  <si>
    <t>1.8.1</t>
  </si>
  <si>
    <t>1.8.2</t>
  </si>
  <si>
    <t>1.8.3</t>
  </si>
  <si>
    <t>Fourniture et pose de poste transformateur provisoire 630 KVA de chez EPSYS</t>
  </si>
  <si>
    <t>Fourniture et mise en place des enrochements anti-intrusion  1m³/u et 1 tous les 1,50 m</t>
  </si>
  <si>
    <t>Balisage et cloture de la zone de stockage</t>
  </si>
  <si>
    <t>Mise en place d'un serveur de type NAS avec un cloud permettant l'échange de données</t>
  </si>
  <si>
    <t>1.22</t>
  </si>
  <si>
    <t>Démolition et remise en état le terrain de la base vie de la tranche D</t>
  </si>
  <si>
    <t>1.23</t>
  </si>
  <si>
    <t>Démolition et remise en état le terrain de la base vie de la tranche E, F et G sur le lot F</t>
  </si>
  <si>
    <t>1.24</t>
  </si>
  <si>
    <t>Déplacement de base vie en tranche F</t>
  </si>
  <si>
    <t>1.25</t>
  </si>
  <si>
    <t>Cloture, barriérage et portails de l'ensemble du chantier</t>
  </si>
  <si>
    <t>1.26</t>
  </si>
  <si>
    <t>Poutres motorisées de chez Doors Industrie</t>
  </si>
  <si>
    <t>1.27</t>
  </si>
  <si>
    <t>Poteaux Bois pour les promoteurs</t>
  </si>
  <si>
    <t>1.20</t>
  </si>
  <si>
    <t>1.21</t>
  </si>
  <si>
    <t>Terrassement en déblais pour mise des voiries et parcelle</t>
  </si>
  <si>
    <t>Terrassement en déblais des zones EV et merlons y compris reprise buttes</t>
  </si>
  <si>
    <t>Terrassement en déblais des trottoires et accés phase 2</t>
  </si>
  <si>
    <t>2.1.6</t>
  </si>
  <si>
    <t>Terrassement en déblais des fosses des massifs de candélabres phase 2 y compris évacuation  en DP</t>
  </si>
  <si>
    <t>2.1.7</t>
  </si>
  <si>
    <t>2.1.8</t>
  </si>
  <si>
    <t>Réglage et compactage du fond de forme phase 1 terrassement</t>
  </si>
  <si>
    <t>Démolition de voirie/trottoir existant  zone bulle de vente BB rouge</t>
  </si>
  <si>
    <t>2.1.9</t>
  </si>
  <si>
    <t xml:space="preserve">Evcuation de matériaux de type ISDI y compris chargement, transport et frais de décharge </t>
  </si>
  <si>
    <t>2.1.10</t>
  </si>
  <si>
    <t xml:space="preserve">Evcuation de matériaux de type ISDI + y compris chargement, transport et frais de décharge </t>
  </si>
  <si>
    <t>2.1.11</t>
  </si>
  <si>
    <t xml:space="preserve">Evcuation de matériaux de type ISDIN y compris chargement et transport et frais de décharge  </t>
  </si>
  <si>
    <t>2.2.7</t>
  </si>
  <si>
    <t>2.2.8</t>
  </si>
  <si>
    <t>2.2.9</t>
  </si>
  <si>
    <t>Remplacement tampon fonte EU/EP sur la voie 2</t>
  </si>
  <si>
    <t>Remplacement tampon fonte télécom sur la voie 2</t>
  </si>
  <si>
    <t>Controls et essais au fur et à mesure de l'avancement des travaux</t>
  </si>
  <si>
    <t>Plateau surélevés</t>
  </si>
  <si>
    <t>GB4 0/14 sur épaisseur 13 cm</t>
  </si>
  <si>
    <t xml:space="preserve">Matériaux du site traités à la chaux et aux liant hydrauliques sur 0,25 m (Ev2=50Mpa) </t>
  </si>
  <si>
    <t>Matériaux du site traités à la chaux et aux liant hydrauliques (Ev2=50Mpa)</t>
  </si>
  <si>
    <t>Réglage et compactage du fond de forme phase 2</t>
  </si>
  <si>
    <t>3.5.3</t>
  </si>
  <si>
    <t>3.5.4</t>
  </si>
  <si>
    <t>3.5.5</t>
  </si>
  <si>
    <t>3.5.6</t>
  </si>
  <si>
    <t>3.5.7</t>
  </si>
  <si>
    <t>3.5.8</t>
  </si>
  <si>
    <t>3.6.4</t>
  </si>
  <si>
    <t>3.8.4</t>
  </si>
  <si>
    <t>3.8.5</t>
  </si>
  <si>
    <t>3.8.6</t>
  </si>
  <si>
    <t>3.8.7</t>
  </si>
  <si>
    <t>3.10.6</t>
  </si>
  <si>
    <t>Raccordement Sorgem</t>
  </si>
  <si>
    <t>Démolition de de piste cyclable et trottoirs</t>
  </si>
  <si>
    <t>Terrassement en déblais évacué en DP</t>
  </si>
  <si>
    <t>GNT 0/31,5 sur ép=35cm</t>
  </si>
  <si>
    <t>BBSG 0/10 sur ép=6cm</t>
  </si>
  <si>
    <t>3.11.10</t>
  </si>
  <si>
    <t>Gabions STONEBOX, modèle Cœur Essone</t>
  </si>
  <si>
    <t>3.11.11</t>
  </si>
  <si>
    <t>Regards grille 750x300 fonte raccordés sur tuyeaux Ø300</t>
  </si>
  <si>
    <t>3.13.1</t>
  </si>
  <si>
    <t>3.13.2</t>
  </si>
  <si>
    <t>3.13.3</t>
  </si>
  <si>
    <t>3.13.4</t>
  </si>
  <si>
    <t>3.13.5</t>
  </si>
  <si>
    <t>3.13.6</t>
  </si>
  <si>
    <t>3.13.7</t>
  </si>
  <si>
    <t>3.13.8</t>
  </si>
  <si>
    <t>3.13.9</t>
  </si>
  <si>
    <t>Dents de requins pour plateaux</t>
  </si>
  <si>
    <t>3.13.10</t>
  </si>
  <si>
    <t>3.13.11</t>
  </si>
  <si>
    <t>3.14</t>
  </si>
  <si>
    <t>3.14.1</t>
  </si>
  <si>
    <t>3.14.2</t>
  </si>
  <si>
    <t>3.14.3</t>
  </si>
  <si>
    <t>3.14.4</t>
  </si>
  <si>
    <t>3.14.5</t>
  </si>
  <si>
    <t>3.14.6</t>
  </si>
  <si>
    <t>3.14.7</t>
  </si>
  <si>
    <t>3.14.8</t>
  </si>
  <si>
    <t>3.14.9</t>
  </si>
  <si>
    <t>3.14.10</t>
  </si>
  <si>
    <t>3.14.11</t>
  </si>
  <si>
    <t>3.14.12</t>
  </si>
  <si>
    <t>3.14.13</t>
  </si>
  <si>
    <t>3.14.14</t>
  </si>
  <si>
    <t>Stationnement interdit</t>
  </si>
  <si>
    <t>3.14.15</t>
  </si>
  <si>
    <t>3.15</t>
  </si>
  <si>
    <t>4.1.3</t>
  </si>
  <si>
    <t>Tranchée +canalisation béton Ø500 1,50m ≤ prof. ≤ 2,00m devant le lot C2</t>
  </si>
  <si>
    <t xml:space="preserve">Regard à grille 750x300 fonte </t>
  </si>
  <si>
    <t>Tranchée + Canalisation PP Ø200 2,50m ≤ prof. ≤ 3,50 m</t>
  </si>
  <si>
    <t>Plus-value pour présence d'eau de nappe à partir de 2,50m</t>
  </si>
  <si>
    <t>5.3.1</t>
  </si>
  <si>
    <t>5.3.2</t>
  </si>
  <si>
    <t>5.3.3</t>
  </si>
  <si>
    <t>5.5</t>
  </si>
  <si>
    <t xml:space="preserve">Fourniture et pose canalisation Fonte verrouillé sur l'ensemble du linéaire DN300 </t>
  </si>
  <si>
    <t>Fourniture et pose canalisation Fonte verrouillé sur l'ensemble du linéaire DN150</t>
  </si>
  <si>
    <t>Fourniture et pose canalisation Fonte verrouillé sur l'ensemble du linéaire DN125</t>
  </si>
  <si>
    <t>6.2.4</t>
  </si>
  <si>
    <t>6.2.4.1</t>
  </si>
  <si>
    <t>6.2.5.2</t>
  </si>
  <si>
    <t>Tranchée pour réseaux AEP</t>
  </si>
  <si>
    <t>7.1.9</t>
  </si>
  <si>
    <t>Barrière pompiers en Bois Chemin 1 Nord</t>
  </si>
  <si>
    <t>8.15</t>
  </si>
  <si>
    <t>DCE-Lot 01 VRD - Novembre 2025</t>
  </si>
  <si>
    <t>1.9.5.11</t>
  </si>
  <si>
    <t>4.1.6</t>
  </si>
  <si>
    <t>4.1.4</t>
  </si>
  <si>
    <t>4.3.9</t>
  </si>
  <si>
    <t>4.1.11</t>
  </si>
  <si>
    <t>2.5/2.2</t>
  </si>
  <si>
    <t>3.3.31.4</t>
  </si>
  <si>
    <t>4.1.10</t>
  </si>
  <si>
    <t>4.1.12</t>
  </si>
  <si>
    <t>4.1.13</t>
  </si>
  <si>
    <t>4.1.14</t>
  </si>
  <si>
    <t>4.1.15</t>
  </si>
  <si>
    <t>4.1.16</t>
  </si>
  <si>
    <t>Référence CCTP</t>
  </si>
  <si>
    <t>4.2.7</t>
  </si>
  <si>
    <t>4.2.6</t>
  </si>
  <si>
    <t>4.2.11</t>
  </si>
  <si>
    <t>4.2.5</t>
  </si>
  <si>
    <t>1.9.11</t>
  </si>
  <si>
    <t>2.3</t>
  </si>
  <si>
    <t>4.5.5</t>
  </si>
  <si>
    <t>3.3.14</t>
  </si>
  <si>
    <t>3.3.16.1</t>
  </si>
  <si>
    <t>4.3.15</t>
  </si>
  <si>
    <t>3.3.11</t>
  </si>
  <si>
    <t>4.3.14</t>
  </si>
  <si>
    <t>4.3.8</t>
  </si>
  <si>
    <t>3.3.27</t>
  </si>
  <si>
    <t>4.3.18</t>
  </si>
  <si>
    <t>4.3.17</t>
  </si>
  <si>
    <t>4.4.1/4.4.4</t>
  </si>
  <si>
    <t>3.4.12</t>
  </si>
  <si>
    <t>4.4.5</t>
  </si>
  <si>
    <t>4.3.11</t>
  </si>
  <si>
    <t>4.3.12</t>
  </si>
  <si>
    <t>2.5</t>
  </si>
  <si>
    <t>4.3.13</t>
  </si>
  <si>
    <t>4.3.13.2</t>
  </si>
  <si>
    <t>4.3.13.3</t>
  </si>
  <si>
    <t>4.3.13.4</t>
  </si>
  <si>
    <t>4.4.15</t>
  </si>
  <si>
    <t>3.4.11/4.4.6</t>
  </si>
  <si>
    <t>3.4.9/4.4.6</t>
  </si>
  <si>
    <t>2.6</t>
  </si>
  <si>
    <t>4.4.12</t>
  </si>
  <si>
    <t>5.4.2/5.4.3</t>
  </si>
  <si>
    <t>4.4.1</t>
  </si>
  <si>
    <t>5.5.1</t>
  </si>
  <si>
    <t>5.5.2</t>
  </si>
  <si>
    <t>4.5.1</t>
  </si>
  <si>
    <t>4.5.7</t>
  </si>
  <si>
    <t>3.7.6</t>
  </si>
  <si>
    <t>3.7.7</t>
  </si>
  <si>
    <t>3.7.8</t>
  </si>
  <si>
    <t>3.7.9</t>
  </si>
  <si>
    <t>3.7.10</t>
  </si>
  <si>
    <t>3.7.13</t>
  </si>
  <si>
    <t>3.7.14</t>
  </si>
  <si>
    <t>4.8.15</t>
  </si>
  <si>
    <t>4.8.16</t>
  </si>
  <si>
    <t xml:space="preserve">Réseau de busage en traversée en fonte Ø315 1,50m ≤ prof. ≤ 2,00m de la voie 1 y compris tranchée </t>
  </si>
  <si>
    <t>3.11.12</t>
  </si>
  <si>
    <t xml:space="preserve">Canalisation en PVC Ø315 1,50m ≤ prof. ≤ 2,00m de la voie 1 y compris tranchée </t>
  </si>
  <si>
    <t>CCTP Lot 1</t>
  </si>
  <si>
    <t>CCTP Généralités</t>
  </si>
  <si>
    <t>TRANCHE E, F et G - Phase 0</t>
  </si>
  <si>
    <t>PE 1.3 - DQE - LOT 1 VRD - Phase 0</t>
  </si>
  <si>
    <t>Travaux d'aménagement de la ZAC - Tranches "E, F et G" - Phase 0</t>
  </si>
  <si>
    <t>Stationnement livraison y compris le panneau de signalisation</t>
  </si>
  <si>
    <t>Re-nappage en terre végétale et limons à partir des merlons de la zone de stockage</t>
  </si>
  <si>
    <t>3.16</t>
  </si>
  <si>
    <t>Pumptrack en enrobé</t>
  </si>
  <si>
    <t>Gestion des eaux pluviales (11 puisards)</t>
  </si>
  <si>
    <t>Test plaque</t>
  </si>
  <si>
    <t>Marquage au sol</t>
  </si>
  <si>
    <t>Fly loop en béton</t>
  </si>
  <si>
    <t>Panneau d'information</t>
  </si>
  <si>
    <t>Wallride lattage bois - hauteur 1,60 m - 160°</t>
  </si>
  <si>
    <t>Finitions - espaces verts</t>
  </si>
  <si>
    <t>Dossier des ouvrages exécutés</t>
  </si>
  <si>
    <t>3.16.1</t>
  </si>
  <si>
    <t>Décapage de laterre végétale</t>
  </si>
  <si>
    <t>Insatallation et suivi de chantier</t>
  </si>
  <si>
    <t>3.16.2</t>
  </si>
  <si>
    <t>3.16.3</t>
  </si>
  <si>
    <t>3.16.4</t>
  </si>
  <si>
    <t>Terrassements et fondations</t>
  </si>
  <si>
    <t>3.16.5</t>
  </si>
  <si>
    <t>3.16.6</t>
  </si>
  <si>
    <t>Mise en forme du pumptrack</t>
  </si>
  <si>
    <t>3.16.7</t>
  </si>
  <si>
    <t>Mise en œuvre des enrobés BB 0/6</t>
  </si>
  <si>
    <t>3.16.8</t>
  </si>
  <si>
    <t>3.16.9</t>
  </si>
  <si>
    <t>3.16.10</t>
  </si>
  <si>
    <t>3.16.11</t>
  </si>
  <si>
    <t>3.16.12</t>
  </si>
  <si>
    <t>3.16.13</t>
  </si>
  <si>
    <t>3.16.14</t>
  </si>
  <si>
    <t>Mobilier Pumptrack</t>
  </si>
  <si>
    <t>Mobilier d'assise</t>
  </si>
  <si>
    <t>Fourniture et pose assise galet super cell small de chez prourba ou équivalent</t>
  </si>
  <si>
    <t>Fourniture et pose assise galet super cell large de chez prourba ou équivalent</t>
  </si>
  <si>
    <t>Fourniture et pose assise galet super cell méga de chez prourba ou équivalent</t>
  </si>
  <si>
    <t>Fourniture et pose Méridienne Hégoa de chez prourba ou équivalent</t>
  </si>
  <si>
    <t>Fourniture et pose Pompe vélo Bicipump de chez prourba ou équivalent</t>
  </si>
  <si>
    <t>Fourniture et pose de bancs Ados (assis-debout), montants acier inoxydable de chez Pro urba - Kaiser et Kühne, hauteurs d'assise 0,46, 0,81m, toutes sujétions</t>
  </si>
  <si>
    <t>Fourniture et pose Pergola urbaine Tiers modèle 2/3 de chez Prourba ou équivalent</t>
  </si>
  <si>
    <t>Quantité</t>
  </si>
  <si>
    <t>Prix unitaire HT</t>
  </si>
  <si>
    <t>Montant total HT</t>
  </si>
  <si>
    <t>Pumptrack</t>
  </si>
  <si>
    <t>TOTAL PHASE 0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</si>
</sst>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d\ mmmm\ yyyy;@"/>
    <numFmt numFmtId="166" formatCode="#,##0.00\ &quot;€&quot;"/>
  </numFmts>
  <fonts count="27" x14ac:knownFonts="1">
    <font>
      <sz val="10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Arial Narrow"/>
      <family val="2"/>
    </font>
    <font>
      <b/>
      <sz val="16"/>
      <name val="Arial Narrow"/>
      <family val="2"/>
    </font>
    <font>
      <sz val="16"/>
      <name val="Arial"/>
      <family val="2"/>
    </font>
    <font>
      <b/>
      <sz val="16"/>
      <color rgb="FF00A498"/>
      <name val="Arial"/>
      <family val="2"/>
    </font>
    <font>
      <b/>
      <sz val="16"/>
      <name val="Arial"/>
      <family val="2"/>
    </font>
    <font>
      <b/>
      <sz val="16"/>
      <color rgb="FF006C2C"/>
      <name val="Arial"/>
      <family val="2"/>
    </font>
    <font>
      <b/>
      <i/>
      <sz val="16"/>
      <name val="Arial Narrow"/>
      <family val="2"/>
    </font>
    <font>
      <i/>
      <sz val="11"/>
      <name val="Tahoma"/>
      <family val="2"/>
    </font>
    <font>
      <sz val="8"/>
      <name val="Arial"/>
      <family val="2"/>
    </font>
    <font>
      <sz val="10"/>
      <color rgb="FF00B0F0"/>
      <name val="Calibri"/>
      <family val="2"/>
      <scheme val="minor"/>
    </font>
    <font>
      <sz val="10"/>
      <color rgb="FF00B050"/>
      <name val="Calibri"/>
      <family val="2"/>
      <scheme val="minor"/>
    </font>
    <font>
      <b/>
      <sz val="9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</fills>
  <borders count="43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99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2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0" fillId="0" borderId="0" xfId="0" applyNumberFormat="1" applyAlignment="1">
      <alignment vertical="center"/>
    </xf>
    <xf numFmtId="4" fontId="8" fillId="2" borderId="2" xfId="0" applyNumberFormat="1" applyFont="1" applyFill="1" applyBorder="1" applyAlignment="1">
      <alignment vertical="center"/>
    </xf>
    <xf numFmtId="4" fontId="9" fillId="2" borderId="2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4" fontId="10" fillId="0" borderId="0" xfId="0" applyNumberFormat="1" applyFont="1" applyAlignment="1">
      <alignment vertical="center"/>
    </xf>
    <xf numFmtId="4" fontId="8" fillId="0" borderId="4" xfId="0" applyNumberFormat="1" applyFont="1" applyBorder="1" applyAlignment="1">
      <alignment vertical="center"/>
    </xf>
    <xf numFmtId="4" fontId="8" fillId="0" borderId="3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right" vertical="center"/>
    </xf>
    <xf numFmtId="4" fontId="11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12" fillId="4" borderId="7" xfId="0" applyNumberFormat="1" applyFont="1" applyFill="1" applyBorder="1" applyAlignment="1">
      <alignment horizontal="center" vertical="center"/>
    </xf>
    <xf numFmtId="4" fontId="12" fillId="2" borderId="7" xfId="0" applyNumberFormat="1" applyFont="1" applyFill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1" fillId="0" borderId="0" xfId="2"/>
    <xf numFmtId="0" fontId="13" fillId="0" borderId="0" xfId="2" applyFont="1" applyAlignment="1">
      <alignment horizontal="center" vertical="center" wrapText="1"/>
    </xf>
    <xf numFmtId="0" fontId="13" fillId="0" borderId="9" xfId="2" applyFont="1" applyBorder="1" applyAlignment="1">
      <alignment horizontal="center" vertical="center" wrapText="1"/>
    </xf>
    <xf numFmtId="0" fontId="13" fillId="0" borderId="10" xfId="2" applyFont="1" applyBorder="1" applyAlignment="1">
      <alignment horizontal="center" vertical="center" wrapText="1"/>
    </xf>
    <xf numFmtId="0" fontId="13" fillId="0" borderId="9" xfId="2" applyFont="1" applyBorder="1" applyAlignment="1">
      <alignment horizontal="left" vertical="center" wrapText="1"/>
    </xf>
    <xf numFmtId="0" fontId="13" fillId="0" borderId="10" xfId="2" applyFont="1" applyBorder="1" applyAlignment="1">
      <alignment horizontal="justify" vertical="center" wrapText="1"/>
    </xf>
    <xf numFmtId="49" fontId="13" fillId="0" borderId="9" xfId="2" applyNumberFormat="1" applyFont="1" applyBorder="1" applyAlignment="1">
      <alignment horizontal="justify" vertical="center" wrapText="1"/>
    </xf>
    <xf numFmtId="0" fontId="13" fillId="0" borderId="9" xfId="2" applyFont="1" applyBorder="1" applyAlignment="1">
      <alignment horizontal="justify" vertical="center" wrapText="1"/>
    </xf>
    <xf numFmtId="15" fontId="13" fillId="0" borderId="9" xfId="2" applyNumberFormat="1" applyFont="1" applyBorder="1" applyAlignment="1">
      <alignment horizontal="justify" vertical="center" wrapText="1"/>
    </xf>
    <xf numFmtId="0" fontId="14" fillId="0" borderId="1" xfId="2" applyFont="1" applyBorder="1" applyAlignment="1">
      <alignment horizontal="center" vertical="center" wrapText="1"/>
    </xf>
    <xf numFmtId="0" fontId="14" fillId="0" borderId="11" xfId="2" applyFont="1" applyBorder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15" fillId="0" borderId="0" xfId="2" applyFont="1" applyAlignment="1">
      <alignment horizontal="justify" vertical="center"/>
    </xf>
    <xf numFmtId="0" fontId="16" fillId="0" borderId="0" xfId="2" applyFont="1" applyAlignment="1">
      <alignment horizontal="center" vertical="center"/>
    </xf>
    <xf numFmtId="0" fontId="17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20" fillId="0" borderId="0" xfId="2" applyFont="1" applyAlignment="1">
      <alignment horizontal="center" vertical="center"/>
    </xf>
    <xf numFmtId="0" fontId="21" fillId="0" borderId="0" xfId="2" applyFont="1" applyAlignment="1">
      <alignment horizontal="left" vertical="center"/>
    </xf>
    <xf numFmtId="0" fontId="15" fillId="0" borderId="0" xfId="2" applyFont="1" applyAlignment="1">
      <alignment horizontal="right" vertical="center" wrapText="1"/>
    </xf>
    <xf numFmtId="0" fontId="15" fillId="0" borderId="0" xfId="2" applyFont="1" applyAlignment="1">
      <alignment horizontal="left" vertical="center" wrapText="1"/>
    </xf>
    <xf numFmtId="0" fontId="22" fillId="0" borderId="0" xfId="2" applyFont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4" fontId="8" fillId="0" borderId="13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right" vertical="center"/>
    </xf>
    <xf numFmtId="4" fontId="8" fillId="0" borderId="18" xfId="0" applyNumberFormat="1" applyFont="1" applyBorder="1" applyAlignment="1">
      <alignment horizontal="center" vertical="center"/>
    </xf>
    <xf numFmtId="2" fontId="8" fillId="0" borderId="18" xfId="0" applyNumberFormat="1" applyFont="1" applyBorder="1" applyAlignment="1">
      <alignment horizontal="right" vertical="center"/>
    </xf>
    <xf numFmtId="4" fontId="8" fillId="0" borderId="18" xfId="0" applyNumberFormat="1" applyFont="1" applyBorder="1" applyAlignment="1">
      <alignment horizontal="left" vertical="center"/>
    </xf>
    <xf numFmtId="4" fontId="8" fillId="4" borderId="19" xfId="0" applyNumberFormat="1" applyFont="1" applyFill="1" applyBorder="1" applyAlignment="1">
      <alignment vertical="center"/>
    </xf>
    <xf numFmtId="4" fontId="8" fillId="0" borderId="7" xfId="0" applyNumberFormat="1" applyFont="1" applyBorder="1" applyAlignment="1">
      <alignment horizontal="left" vertical="center"/>
    </xf>
    <xf numFmtId="4" fontId="8" fillId="0" borderId="21" xfId="0" applyNumberFormat="1" applyFont="1" applyBorder="1" applyAlignment="1">
      <alignment horizontal="right" vertical="center"/>
    </xf>
    <xf numFmtId="4" fontId="8" fillId="0" borderId="23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vertical="center"/>
    </xf>
    <xf numFmtId="4" fontId="8" fillId="0" borderId="24" xfId="0" applyNumberFormat="1" applyFont="1" applyBorder="1" applyAlignment="1">
      <alignment horizontal="left" vertical="center"/>
    </xf>
    <xf numFmtId="4" fontId="8" fillId="0" borderId="22" xfId="0" applyNumberFormat="1" applyFont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/>
    </xf>
    <xf numFmtId="4" fontId="8" fillId="0" borderId="8" xfId="0" applyNumberFormat="1" applyFont="1" applyBorder="1" applyAlignment="1">
      <alignment horizontal="left" vertical="center"/>
    </xf>
    <xf numFmtId="0" fontId="8" fillId="0" borderId="18" xfId="0" applyFont="1" applyBorder="1" applyAlignment="1">
      <alignment vertical="center"/>
    </xf>
    <xf numFmtId="4" fontId="8" fillId="2" borderId="24" xfId="0" applyNumberFormat="1" applyFont="1" applyFill="1" applyBorder="1" applyAlignment="1">
      <alignment vertical="center"/>
    </xf>
    <xf numFmtId="4" fontId="8" fillId="2" borderId="17" xfId="0" applyNumberFormat="1" applyFont="1" applyFill="1" applyBorder="1" applyAlignment="1">
      <alignment vertical="center"/>
    </xf>
    <xf numFmtId="4" fontId="9" fillId="2" borderId="24" xfId="0" applyNumberFormat="1" applyFont="1" applyFill="1" applyBorder="1" applyAlignment="1">
      <alignment vertical="center"/>
    </xf>
    <xf numFmtId="4" fontId="9" fillId="2" borderId="6" xfId="0" applyNumberFormat="1" applyFont="1" applyFill="1" applyBorder="1" applyAlignment="1">
      <alignment vertical="center"/>
    </xf>
    <xf numFmtId="4" fontId="9" fillId="2" borderId="8" xfId="0" applyNumberFormat="1" applyFont="1" applyFill="1" applyBorder="1" applyAlignment="1">
      <alignment vertical="center"/>
    </xf>
    <xf numFmtId="4" fontId="9" fillId="0" borderId="20" xfId="0" applyNumberFormat="1" applyFont="1" applyBorder="1" applyAlignment="1">
      <alignment horizontal="center" vertical="center"/>
    </xf>
    <xf numFmtId="4" fontId="8" fillId="0" borderId="26" xfId="0" applyNumberFormat="1" applyFont="1" applyBorder="1" applyAlignment="1">
      <alignment horizontal="center" vertical="center"/>
    </xf>
    <xf numFmtId="4" fontId="8" fillId="0" borderId="26" xfId="0" applyNumberFormat="1" applyFont="1" applyBorder="1" applyAlignment="1">
      <alignment horizontal="center" vertical="top"/>
    </xf>
    <xf numFmtId="4" fontId="8" fillId="0" borderId="26" xfId="0" applyNumberFormat="1" applyFont="1" applyBorder="1" applyAlignment="1">
      <alignment horizontal="left" vertical="center"/>
    </xf>
    <xf numFmtId="2" fontId="8" fillId="0" borderId="26" xfId="0" applyNumberFormat="1" applyFont="1" applyBorder="1" applyAlignment="1">
      <alignment horizontal="right" vertical="center"/>
    </xf>
    <xf numFmtId="0" fontId="4" fillId="5" borderId="26" xfId="0" applyFont="1" applyFill="1" applyBorder="1" applyAlignment="1">
      <alignment horizontal="left" vertical="center"/>
    </xf>
    <xf numFmtId="0" fontId="4" fillId="0" borderId="26" xfId="0" applyFont="1" applyBorder="1" applyAlignment="1" applyProtection="1">
      <alignment horizontal="left" vertical="top" wrapText="1"/>
      <protection locked="0"/>
    </xf>
    <xf numFmtId="0" fontId="4" fillId="5" borderId="26" xfId="0" applyFont="1" applyFill="1" applyBorder="1" applyAlignment="1">
      <alignment horizontal="left" vertical="center" wrapText="1" shrinkToFit="1"/>
    </xf>
    <xf numFmtId="4" fontId="8" fillId="2" borderId="27" xfId="0" applyNumberFormat="1" applyFont="1" applyFill="1" applyBorder="1" applyAlignment="1">
      <alignment vertical="center"/>
    </xf>
    <xf numFmtId="4" fontId="8" fillId="0" borderId="24" xfId="0" applyNumberFormat="1" applyFont="1" applyBorder="1" applyAlignment="1">
      <alignment horizontal="left" vertical="center" wrapText="1"/>
    </xf>
    <xf numFmtId="4" fontId="8" fillId="0" borderId="24" xfId="0" applyNumberFormat="1" applyFont="1" applyBorder="1" applyAlignment="1">
      <alignment vertical="center"/>
    </xf>
    <xf numFmtId="4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0" fontId="4" fillId="5" borderId="26" xfId="0" applyFont="1" applyFill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5" borderId="26" xfId="0" applyFont="1" applyFill="1" applyBorder="1" applyAlignment="1">
      <alignment horizontal="left" vertical="top" wrapText="1"/>
    </xf>
    <xf numFmtId="4" fontId="8" fillId="0" borderId="18" xfId="0" applyNumberFormat="1" applyFont="1" applyBorder="1" applyAlignment="1">
      <alignment horizontal="center" vertical="top"/>
    </xf>
    <xf numFmtId="4" fontId="8" fillId="3" borderId="0" xfId="0" applyNumberFormat="1" applyFont="1" applyFill="1" applyAlignment="1">
      <alignment horizontal="center" vertical="center"/>
    </xf>
    <xf numFmtId="4" fontId="8" fillId="3" borderId="0" xfId="0" applyNumberFormat="1" applyFont="1" applyFill="1" applyAlignment="1">
      <alignment vertical="center"/>
    </xf>
    <xf numFmtId="4" fontId="8" fillId="2" borderId="0" xfId="0" applyNumberFormat="1" applyFont="1" applyFill="1" applyAlignment="1">
      <alignment vertical="center"/>
    </xf>
    <xf numFmtId="4" fontId="8" fillId="3" borderId="0" xfId="0" applyNumberFormat="1" applyFont="1" applyFill="1" applyAlignment="1">
      <alignment horizontal="right" vertical="center"/>
    </xf>
    <xf numFmtId="4" fontId="8" fillId="2" borderId="28" xfId="0" applyNumberFormat="1" applyFont="1" applyFill="1" applyBorder="1" applyAlignment="1">
      <alignment vertical="center"/>
    </xf>
    <xf numFmtId="4" fontId="8" fillId="2" borderId="29" xfId="0" applyNumberFormat="1" applyFont="1" applyFill="1" applyBorder="1" applyAlignment="1">
      <alignment vertical="center"/>
    </xf>
    <xf numFmtId="4" fontId="8" fillId="2" borderId="30" xfId="0" applyNumberFormat="1" applyFont="1" applyFill="1" applyBorder="1" applyAlignment="1">
      <alignment vertical="center"/>
    </xf>
    <xf numFmtId="4" fontId="8" fillId="4" borderId="0" xfId="0" applyNumberFormat="1" applyFont="1" applyFill="1" applyAlignment="1">
      <alignment horizontal="center" vertical="center"/>
    </xf>
    <xf numFmtId="4" fontId="8" fillId="4" borderId="0" xfId="0" applyNumberFormat="1" applyFont="1" applyFill="1" applyAlignment="1">
      <alignment vertical="center"/>
    </xf>
    <xf numFmtId="4" fontId="9" fillId="2" borderId="0" xfId="0" applyNumberFormat="1" applyFont="1" applyFill="1" applyAlignment="1">
      <alignment vertical="center"/>
    </xf>
    <xf numFmtId="4" fontId="8" fillId="4" borderId="0" xfId="0" applyNumberFormat="1" applyFont="1" applyFill="1" applyAlignment="1">
      <alignment horizontal="right" vertical="center"/>
    </xf>
    <xf numFmtId="4" fontId="9" fillId="0" borderId="34" xfId="0" applyNumberFormat="1" applyFont="1" applyBorder="1" applyAlignment="1">
      <alignment horizontal="center" vertical="center"/>
    </xf>
    <xf numFmtId="4" fontId="8" fillId="4" borderId="35" xfId="0" applyNumberFormat="1" applyFont="1" applyFill="1" applyBorder="1" applyAlignment="1">
      <alignment horizontal="center" vertical="center"/>
    </xf>
    <xf numFmtId="4" fontId="8" fillId="4" borderId="35" xfId="0" applyNumberFormat="1" applyFont="1" applyFill="1" applyBorder="1" applyAlignment="1">
      <alignment vertical="center"/>
    </xf>
    <xf numFmtId="4" fontId="8" fillId="4" borderId="35" xfId="0" applyNumberFormat="1" applyFont="1" applyFill="1" applyBorder="1" applyAlignment="1">
      <alignment horizontal="right" vertical="center"/>
    </xf>
    <xf numFmtId="2" fontId="8" fillId="2" borderId="0" xfId="0" applyNumberFormat="1" applyFont="1" applyFill="1" applyAlignment="1">
      <alignment vertical="center"/>
    </xf>
    <xf numFmtId="4" fontId="8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horizontal="left" vertical="top" wrapText="1"/>
    </xf>
    <xf numFmtId="4" fontId="8" fillId="0" borderId="0" xfId="0" applyNumberFormat="1" applyFont="1" applyAlignment="1">
      <alignment horizontal="left" vertical="center" wrapText="1"/>
    </xf>
    <xf numFmtId="4" fontId="9" fillId="2" borderId="26" xfId="0" applyNumberFormat="1" applyFont="1" applyFill="1" applyBorder="1" applyAlignment="1">
      <alignment vertical="center"/>
    </xf>
    <xf numFmtId="4" fontId="8" fillId="4" borderId="33" xfId="0" applyNumberFormat="1" applyFont="1" applyFill="1" applyBorder="1" applyAlignment="1">
      <alignment vertical="center"/>
    </xf>
    <xf numFmtId="49" fontId="4" fillId="5" borderId="26" xfId="0" applyNumberFormat="1" applyFont="1" applyFill="1" applyBorder="1" applyAlignment="1">
      <alignment horizontal="left" vertical="center" wrapText="1"/>
    </xf>
    <xf numFmtId="4" fontId="9" fillId="2" borderId="7" xfId="0" applyNumberFormat="1" applyFont="1" applyFill="1" applyBorder="1" applyAlignment="1">
      <alignment vertical="center"/>
    </xf>
    <xf numFmtId="4" fontId="9" fillId="0" borderId="37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4" fontId="8" fillId="0" borderId="38" xfId="0" applyNumberFormat="1" applyFont="1" applyBorder="1" applyAlignment="1">
      <alignment horizontal="center" vertical="center"/>
    </xf>
    <xf numFmtId="49" fontId="24" fillId="0" borderId="25" xfId="0" applyNumberFormat="1" applyFont="1" applyBorder="1" applyAlignment="1">
      <alignment horizontal="center" vertical="center" wrapText="1"/>
    </xf>
    <xf numFmtId="49" fontId="25" fillId="0" borderId="26" xfId="0" applyNumberFormat="1" applyFont="1" applyBorder="1" applyAlignment="1">
      <alignment horizontal="center" vertical="center" wrapText="1"/>
    </xf>
    <xf numFmtId="49" fontId="24" fillId="0" borderId="26" xfId="0" applyNumberFormat="1" applyFont="1" applyBorder="1" applyAlignment="1">
      <alignment horizontal="center" vertical="center" wrapText="1"/>
    </xf>
    <xf numFmtId="49" fontId="24" fillId="5" borderId="26" xfId="0" applyNumberFormat="1" applyFont="1" applyFill="1" applyBorder="1" applyAlignment="1">
      <alignment horizontal="center" vertical="center" wrapText="1"/>
    </xf>
    <xf numFmtId="49" fontId="24" fillId="0" borderId="18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top"/>
    </xf>
    <xf numFmtId="4" fontId="8" fillId="0" borderId="8" xfId="0" applyNumberFormat="1" applyFont="1" applyBorder="1" applyAlignment="1">
      <alignment horizontal="center" vertical="center"/>
    </xf>
    <xf numFmtId="49" fontId="25" fillId="0" borderId="18" xfId="0" applyNumberFormat="1" applyFont="1" applyBorder="1" applyAlignment="1">
      <alignment horizontal="center" vertical="center" wrapText="1"/>
    </xf>
    <xf numFmtId="4" fontId="9" fillId="0" borderId="36" xfId="0" applyNumberFormat="1" applyFont="1" applyBorder="1" applyAlignment="1">
      <alignment horizontal="left" vertical="center"/>
    </xf>
    <xf numFmtId="4" fontId="9" fillId="0" borderId="15" xfId="0" applyNumberFormat="1" applyFont="1" applyBorder="1" applyAlignment="1">
      <alignment horizontal="left" vertical="center"/>
    </xf>
    <xf numFmtId="4" fontId="8" fillId="2" borderId="39" xfId="0" applyNumberFormat="1" applyFont="1" applyFill="1" applyBorder="1" applyAlignment="1">
      <alignment vertical="center"/>
    </xf>
    <xf numFmtId="0" fontId="4" fillId="0" borderId="24" xfId="0" applyFont="1" applyBorder="1" applyAlignment="1">
      <alignment horizontal="center" vertical="center" wrapText="1"/>
    </xf>
    <xf numFmtId="0" fontId="8" fillId="0" borderId="41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4" fillId="0" borderId="24" xfId="0" applyFont="1" applyBorder="1" applyAlignment="1">
      <alignment horizontal="center" vertical="top" wrapText="1"/>
    </xf>
    <xf numFmtId="0" fontId="8" fillId="0" borderId="6" xfId="0" applyFont="1" applyBorder="1" applyAlignment="1">
      <alignment vertical="center"/>
    </xf>
    <xf numFmtId="4" fontId="9" fillId="0" borderId="36" xfId="0" applyNumberFormat="1" applyFont="1" applyBorder="1" applyAlignment="1">
      <alignment vertical="center"/>
    </xf>
    <xf numFmtId="4" fontId="9" fillId="0" borderId="15" xfId="0" applyNumberFormat="1" applyFont="1" applyBorder="1" applyAlignment="1">
      <alignment vertical="center"/>
    </xf>
    <xf numFmtId="4" fontId="9" fillId="0" borderId="37" xfId="0" applyNumberFormat="1" applyFont="1" applyBorder="1" applyAlignment="1">
      <alignment vertical="center"/>
    </xf>
    <xf numFmtId="4" fontId="9" fillId="4" borderId="35" xfId="0" applyNumberFormat="1" applyFont="1" applyFill="1" applyBorder="1" applyAlignment="1">
      <alignment horizontal="right" vertical="center"/>
    </xf>
    <xf numFmtId="166" fontId="9" fillId="4" borderId="0" xfId="0" applyNumberFormat="1" applyFont="1" applyFill="1" applyAlignment="1">
      <alignment horizontal="center" vertical="center"/>
    </xf>
    <xf numFmtId="166" fontId="4" fillId="0" borderId="0" xfId="0" applyNumberFormat="1" applyFont="1" applyAlignment="1">
      <alignment horizontal="center" wrapText="1"/>
    </xf>
    <xf numFmtId="2" fontId="8" fillId="2" borderId="22" xfId="0" applyNumberFormat="1" applyFont="1" applyFill="1" applyBorder="1" applyAlignment="1">
      <alignment vertical="center"/>
    </xf>
    <xf numFmtId="4" fontId="8" fillId="2" borderId="22" xfId="0" applyNumberFormat="1" applyFont="1" applyFill="1" applyBorder="1" applyAlignment="1">
      <alignment vertical="center"/>
    </xf>
    <xf numFmtId="4" fontId="9" fillId="0" borderId="28" xfId="0" applyNumberFormat="1" applyFont="1" applyBorder="1" applyAlignment="1">
      <alignment vertical="center"/>
    </xf>
    <xf numFmtId="4" fontId="9" fillId="0" borderId="29" xfId="0" applyNumberFormat="1" applyFont="1" applyBorder="1" applyAlignment="1">
      <alignment vertical="center"/>
    </xf>
    <xf numFmtId="4" fontId="9" fillId="0" borderId="30" xfId="0" applyNumberFormat="1" applyFont="1" applyBorder="1" applyAlignment="1">
      <alignment vertical="center"/>
    </xf>
    <xf numFmtId="4" fontId="9" fillId="4" borderId="0" xfId="0" applyNumberFormat="1" applyFont="1" applyFill="1" applyAlignment="1">
      <alignment horizontal="right" vertical="center"/>
    </xf>
    <xf numFmtId="2" fontId="8" fillId="0" borderId="24" xfId="0" applyNumberFormat="1" applyFont="1" applyBorder="1" applyAlignment="1">
      <alignment horizontal="right" vertical="center" indent="1"/>
    </xf>
    <xf numFmtId="166" fontId="4" fillId="0" borderId="39" xfId="0" applyNumberFormat="1" applyFont="1" applyBorder="1" applyAlignment="1">
      <alignment horizontal="center" wrapText="1"/>
    </xf>
    <xf numFmtId="4" fontId="8" fillId="0" borderId="6" xfId="0" applyNumberFormat="1" applyFont="1" applyBorder="1" applyAlignment="1">
      <alignment horizontal="right" vertical="center"/>
    </xf>
    <xf numFmtId="4" fontId="8" fillId="0" borderId="7" xfId="0" applyNumberFormat="1" applyFont="1" applyBorder="1" applyAlignment="1">
      <alignment vertical="center"/>
    </xf>
    <xf numFmtId="4" fontId="8" fillId="0" borderId="8" xfId="0" applyNumberFormat="1" applyFont="1" applyBorder="1" applyAlignment="1">
      <alignment vertical="center"/>
    </xf>
    <xf numFmtId="0" fontId="9" fillId="4" borderId="35" xfId="0" applyFont="1" applyFill="1" applyBorder="1" applyAlignment="1">
      <alignment horizontal="right" vertical="center"/>
    </xf>
    <xf numFmtId="2" fontId="8" fillId="0" borderId="26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2" fontId="8" fillId="6" borderId="26" xfId="0" applyNumberFormat="1" applyFont="1" applyFill="1" applyBorder="1" applyAlignment="1">
      <alignment horizontal="center" vertical="center"/>
    </xf>
    <xf numFmtId="166" fontId="4" fillId="0" borderId="24" xfId="0" applyNumberFormat="1" applyFont="1" applyBorder="1" applyAlignment="1">
      <alignment horizontal="center" vertical="center" wrapText="1"/>
    </xf>
    <xf numFmtId="166" fontId="4" fillId="0" borderId="26" xfId="0" applyNumberFormat="1" applyFont="1" applyBorder="1" applyAlignment="1">
      <alignment horizontal="center" vertical="center" wrapText="1"/>
    </xf>
    <xf numFmtId="166" fontId="4" fillId="6" borderId="24" xfId="0" applyNumberFormat="1" applyFont="1" applyFill="1" applyBorder="1" applyAlignment="1">
      <alignment horizontal="center" vertical="center" wrapText="1"/>
    </xf>
    <xf numFmtId="166" fontId="4" fillId="6" borderId="26" xfId="0" applyNumberFormat="1" applyFont="1" applyFill="1" applyBorder="1" applyAlignment="1">
      <alignment horizontal="center" vertical="center" wrapText="1"/>
    </xf>
    <xf numFmtId="166" fontId="8" fillId="6" borderId="0" xfId="0" applyNumberFormat="1" applyFont="1" applyFill="1" applyAlignment="1">
      <alignment horizontal="center" vertical="center"/>
    </xf>
    <xf numFmtId="166" fontId="8" fillId="6" borderId="26" xfId="0" applyNumberFormat="1" applyFont="1" applyFill="1" applyBorder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166" fontId="8" fillId="0" borderId="26" xfId="0" applyNumberFormat="1" applyFont="1" applyBorder="1" applyAlignment="1">
      <alignment horizontal="center" vertical="center"/>
    </xf>
    <xf numFmtId="0" fontId="8" fillId="0" borderId="37" xfId="0" applyFont="1" applyBorder="1" applyAlignment="1">
      <alignment vertical="center"/>
    </xf>
    <xf numFmtId="166" fontId="4" fillId="0" borderId="24" xfId="0" applyNumberFormat="1" applyFont="1" applyBorder="1" applyAlignment="1">
      <alignment horizontal="center" vertical="top" wrapText="1"/>
    </xf>
    <xf numFmtId="2" fontId="8" fillId="0" borderId="26" xfId="0" applyNumberFormat="1" applyFont="1" applyBorder="1" applyAlignment="1">
      <alignment horizontal="center" vertical="top"/>
    </xf>
    <xf numFmtId="166" fontId="8" fillId="0" borderId="0" xfId="0" applyNumberFormat="1" applyFont="1" applyAlignment="1">
      <alignment vertical="center"/>
    </xf>
    <xf numFmtId="166" fontId="8" fillId="0" borderId="26" xfId="0" applyNumberFormat="1" applyFont="1" applyBorder="1" applyAlignment="1">
      <alignment vertical="center"/>
    </xf>
    <xf numFmtId="166" fontId="8" fillId="0" borderId="25" xfId="0" applyNumberFormat="1" applyFont="1" applyBorder="1" applyAlignment="1">
      <alignment vertical="center"/>
    </xf>
    <xf numFmtId="166" fontId="4" fillId="6" borderId="24" xfId="0" applyNumberFormat="1" applyFont="1" applyFill="1" applyBorder="1" applyAlignment="1">
      <alignment horizontal="center" vertical="top" wrapText="1"/>
    </xf>
    <xf numFmtId="0" fontId="9" fillId="4" borderId="0" xfId="0" applyFont="1" applyFill="1" applyAlignment="1">
      <alignment horizontal="right" vertical="center"/>
    </xf>
    <xf numFmtId="4" fontId="9" fillId="4" borderId="35" xfId="0" applyNumberFormat="1" applyFont="1" applyFill="1" applyBorder="1" applyAlignment="1">
      <alignment vertical="center"/>
    </xf>
    <xf numFmtId="4" fontId="9" fillId="4" borderId="33" xfId="0" applyNumberFormat="1" applyFont="1" applyFill="1" applyBorder="1" applyAlignment="1">
      <alignment vertical="center"/>
    </xf>
    <xf numFmtId="166" fontId="8" fillId="6" borderId="0" xfId="0" applyNumberFormat="1" applyFont="1" applyFill="1" applyAlignment="1">
      <alignment vertical="center"/>
    </xf>
    <xf numFmtId="2" fontId="8" fillId="0" borderId="24" xfId="0" applyNumberFormat="1" applyFont="1" applyBorder="1" applyAlignment="1">
      <alignment horizontal="center" vertical="center"/>
    </xf>
    <xf numFmtId="2" fontId="8" fillId="6" borderId="24" xfId="0" applyNumberFormat="1" applyFont="1" applyFill="1" applyBorder="1" applyAlignment="1">
      <alignment horizontal="center" vertical="center"/>
    </xf>
    <xf numFmtId="4" fontId="8" fillId="0" borderId="42" xfId="0" applyNumberFormat="1" applyFont="1" applyBorder="1" applyAlignment="1">
      <alignment horizontal="center" vertical="center"/>
    </xf>
    <xf numFmtId="166" fontId="4" fillId="0" borderId="25" xfId="0" applyNumberFormat="1" applyFont="1" applyBorder="1" applyAlignment="1">
      <alignment horizontal="center" vertical="center" wrapText="1"/>
    </xf>
    <xf numFmtId="166" fontId="8" fillId="0" borderId="18" xfId="0" applyNumberFormat="1" applyFont="1" applyBorder="1" applyAlignment="1">
      <alignment horizontal="center" vertical="center"/>
    </xf>
    <xf numFmtId="166" fontId="9" fillId="4" borderId="0" xfId="0" applyNumberFormat="1" applyFont="1" applyFill="1" applyAlignment="1">
      <alignment horizontal="right" vertical="center"/>
    </xf>
    <xf numFmtId="2" fontId="8" fillId="0" borderId="18" xfId="0" applyNumberFormat="1" applyFont="1" applyBorder="1" applyAlignment="1">
      <alignment horizontal="center" vertical="center"/>
    </xf>
    <xf numFmtId="166" fontId="8" fillId="0" borderId="6" xfId="0" applyNumberFormat="1" applyFont="1" applyBorder="1" applyAlignment="1">
      <alignment horizontal="center" vertical="center"/>
    </xf>
    <xf numFmtId="2" fontId="8" fillId="6" borderId="26" xfId="0" applyNumberFormat="1" applyFont="1" applyFill="1" applyBorder="1" applyAlignment="1">
      <alignment horizontal="center" vertical="top"/>
    </xf>
    <xf numFmtId="166" fontId="9" fillId="0" borderId="15" xfId="0" applyNumberFormat="1" applyFont="1" applyBorder="1" applyAlignment="1">
      <alignment vertical="center"/>
    </xf>
    <xf numFmtId="166" fontId="9" fillId="0" borderId="30" xfId="0" applyNumberFormat="1" applyFont="1" applyBorder="1" applyAlignment="1">
      <alignment vertical="center"/>
    </xf>
    <xf numFmtId="166" fontId="26" fillId="4" borderId="7" xfId="0" applyNumberFormat="1" applyFont="1" applyFill="1" applyBorder="1" applyAlignment="1">
      <alignment horizontal="center" vertical="center"/>
    </xf>
    <xf numFmtId="49" fontId="9" fillId="0" borderId="31" xfId="0" applyNumberFormat="1" applyFont="1" applyBorder="1" applyAlignment="1">
      <alignment horizontal="center" vertical="center" wrapText="1"/>
    </xf>
    <xf numFmtId="49" fontId="9" fillId="0" borderId="32" xfId="0" applyNumberFormat="1" applyFont="1" applyBorder="1" applyAlignment="1">
      <alignment horizontal="center" vertical="center" wrapText="1"/>
    </xf>
    <xf numFmtId="4" fontId="9" fillId="2" borderId="23" xfId="0" applyNumberFormat="1" applyFont="1" applyFill="1" applyBorder="1" applyAlignment="1">
      <alignment vertical="center"/>
    </xf>
    <xf numFmtId="4" fontId="9" fillId="0" borderId="31" xfId="0" applyNumberFormat="1" applyFont="1" applyBorder="1" applyAlignment="1">
      <alignment horizontal="center" vertical="center" wrapText="1"/>
    </xf>
    <xf numFmtId="49" fontId="9" fillId="0" borderId="40" xfId="0" applyNumberFormat="1" applyFont="1" applyBorder="1" applyAlignment="1">
      <alignment horizontal="center" vertical="center" wrapText="1"/>
    </xf>
    <xf numFmtId="49" fontId="24" fillId="0" borderId="28" xfId="0" applyNumberFormat="1" applyFont="1" applyBorder="1" applyAlignment="1">
      <alignment horizontal="left" vertical="center" wrapText="1"/>
    </xf>
    <xf numFmtId="49" fontId="24" fillId="0" borderId="30" xfId="0" applyNumberFormat="1" applyFont="1" applyBorder="1" applyAlignment="1">
      <alignment horizontal="left" vertical="center" wrapText="1"/>
    </xf>
    <xf numFmtId="49" fontId="25" fillId="0" borderId="6" xfId="0" applyNumberFormat="1" applyFont="1" applyBorder="1" applyAlignment="1">
      <alignment horizontal="left" vertical="center" wrapText="1"/>
    </xf>
    <xf numFmtId="49" fontId="25" fillId="0" borderId="8" xfId="0" applyNumberFormat="1" applyFont="1" applyBorder="1" applyAlignment="1">
      <alignment horizontal="left" vertical="center" wrapText="1"/>
    </xf>
    <xf numFmtId="4" fontId="9" fillId="0" borderId="36" xfId="0" applyNumberFormat="1" applyFont="1" applyBorder="1" applyAlignment="1">
      <alignment horizontal="left" vertical="center"/>
    </xf>
    <xf numFmtId="4" fontId="9" fillId="0" borderId="15" xfId="0" applyNumberFormat="1" applyFont="1" applyBorder="1" applyAlignment="1">
      <alignment horizontal="left" vertical="center"/>
    </xf>
    <xf numFmtId="4" fontId="9" fillId="0" borderId="37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 wrapText="1"/>
    </xf>
    <xf numFmtId="4" fontId="9" fillId="0" borderId="16" xfId="0" applyNumberFormat="1" applyFont="1" applyBorder="1" applyAlignment="1">
      <alignment horizontal="left" vertical="center"/>
    </xf>
    <xf numFmtId="166" fontId="4" fillId="6" borderId="25" xfId="0" applyNumberFormat="1" applyFont="1" applyFill="1" applyBorder="1" applyAlignment="1">
      <alignment horizontal="center" vertical="center" wrapText="1"/>
    </xf>
    <xf numFmtId="4" fontId="26" fillId="4" borderId="7" xfId="0" applyNumberFormat="1" applyFont="1" applyFill="1" applyBorder="1" applyAlignment="1">
      <alignment horizontal="right" vertical="center"/>
    </xf>
  </cellXfs>
  <cellStyles count="4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Normal" xfId="0" builtinId="0"/>
    <cellStyle name="Normal 2" xfId="2" xr:uid="{00000000-0005-0000-0000-00003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28575</xdr:rowOff>
    </xdr:from>
    <xdr:to>
      <xdr:col>1</xdr:col>
      <xdr:colOff>1057275</xdr:colOff>
      <xdr:row>8</xdr:row>
      <xdr:rowOff>114300</xdr:rowOff>
    </xdr:to>
    <xdr:pic>
      <xdr:nvPicPr>
        <xdr:cNvPr id="2" name="Image 6" descr="T:\Aftrp Evry\Bondoufle ZAC (13041)\13041 00-Données\13041 03-Données Reçues\0 AFTRP\AFTRP 15 03 31 Logo et charte graphique LE GRAND PARC\BPOR_TZ_Logo_LeGrandParc.png">
          <a:extLst>
            <a:ext uri="{FF2B5EF4-FFF2-40B4-BE49-F238E27FC236}">
              <a16:creationId xmlns:a16="http://schemas.microsoft.com/office/drawing/2014/main" id="{B1D5B390-2695-446E-B593-47F42CECF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90500"/>
          <a:ext cx="130492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2676525</xdr:colOff>
      <xdr:row>1</xdr:row>
      <xdr:rowOff>133350</xdr:rowOff>
    </xdr:from>
    <xdr:to>
      <xdr:col>3</xdr:col>
      <xdr:colOff>19050</xdr:colOff>
      <xdr:row>8</xdr:row>
      <xdr:rowOff>95250</xdr:rowOff>
    </xdr:to>
    <xdr:pic>
      <xdr:nvPicPr>
        <xdr:cNvPr id="3" name="Image 5" descr="SPLA-IN-logo-RVB">
          <a:extLst>
            <a:ext uri="{FF2B5EF4-FFF2-40B4-BE49-F238E27FC236}">
              <a16:creationId xmlns:a16="http://schemas.microsoft.com/office/drawing/2014/main" id="{59FB9F2E-B60B-4646-BB07-E5155522F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95275"/>
          <a:ext cx="78105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46</xdr:row>
      <xdr:rowOff>9525</xdr:rowOff>
    </xdr:from>
    <xdr:to>
      <xdr:col>1</xdr:col>
      <xdr:colOff>1123950</xdr:colOff>
      <xdr:row>49</xdr:row>
      <xdr:rowOff>85725</xdr:rowOff>
    </xdr:to>
    <xdr:pic>
      <xdr:nvPicPr>
        <xdr:cNvPr id="4" name="Image 6" descr="URBATEC">
          <a:extLst>
            <a:ext uri="{FF2B5EF4-FFF2-40B4-BE49-F238E27FC236}">
              <a16:creationId xmlns:a16="http://schemas.microsoft.com/office/drawing/2014/main" id="{A009D6E8-0505-4AAC-A5B4-BA73CFD2C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58075"/>
          <a:ext cx="1524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133350</xdr:colOff>
      <xdr:row>46</xdr:row>
      <xdr:rowOff>9525</xdr:rowOff>
    </xdr:from>
    <xdr:to>
      <xdr:col>2</xdr:col>
      <xdr:colOff>1181100</xdr:colOff>
      <xdr:row>49</xdr:row>
      <xdr:rowOff>152400</xdr:rowOff>
    </xdr:to>
    <xdr:pic>
      <xdr:nvPicPr>
        <xdr:cNvPr id="5" name="Image 30">
          <a:extLst>
            <a:ext uri="{FF2B5EF4-FFF2-40B4-BE49-F238E27FC236}">
              <a16:creationId xmlns:a16="http://schemas.microsoft.com/office/drawing/2014/main" id="{5DFEED18-2640-4E82-9681-9C5A3A333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7458075"/>
          <a:ext cx="6286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E85A8-0AF8-4483-8460-D59536373D8A}">
  <sheetPr>
    <pageSetUpPr fitToPage="1"/>
  </sheetPr>
  <dimension ref="A1:C44"/>
  <sheetViews>
    <sheetView view="pageBreakPreview" zoomScale="85" zoomScaleNormal="85" zoomScaleSheetLayoutView="85" workbookViewId="0">
      <selection activeCell="B26" sqref="B26"/>
    </sheetView>
  </sheetViews>
  <sheetFormatPr baseColWidth="10" defaultRowHeight="12.5" x14ac:dyDescent="0.25"/>
  <cols>
    <col min="1" max="1" width="11.453125" style="21"/>
    <col min="2" max="2" width="62.81640625" style="21" customWidth="1"/>
    <col min="3" max="3" width="22" style="21" customWidth="1"/>
    <col min="4" max="257" width="11.453125" style="21"/>
    <col min="258" max="258" width="62.81640625" style="21" customWidth="1"/>
    <col min="259" max="259" width="22" style="21" customWidth="1"/>
    <col min="260" max="513" width="11.453125" style="21"/>
    <col min="514" max="514" width="62.81640625" style="21" customWidth="1"/>
    <col min="515" max="515" width="22" style="21" customWidth="1"/>
    <col min="516" max="769" width="11.453125" style="21"/>
    <col min="770" max="770" width="62.81640625" style="21" customWidth="1"/>
    <col min="771" max="771" width="22" style="21" customWidth="1"/>
    <col min="772" max="1025" width="11.453125" style="21"/>
    <col min="1026" max="1026" width="62.81640625" style="21" customWidth="1"/>
    <col min="1027" max="1027" width="22" style="21" customWidth="1"/>
    <col min="1028" max="1281" width="11.453125" style="21"/>
    <col min="1282" max="1282" width="62.81640625" style="21" customWidth="1"/>
    <col min="1283" max="1283" width="22" style="21" customWidth="1"/>
    <col min="1284" max="1537" width="11.453125" style="21"/>
    <col min="1538" max="1538" width="62.81640625" style="21" customWidth="1"/>
    <col min="1539" max="1539" width="22" style="21" customWidth="1"/>
    <col min="1540" max="1793" width="11.453125" style="21"/>
    <col min="1794" max="1794" width="62.81640625" style="21" customWidth="1"/>
    <col min="1795" max="1795" width="22" style="21" customWidth="1"/>
    <col min="1796" max="2049" width="11.453125" style="21"/>
    <col min="2050" max="2050" width="62.81640625" style="21" customWidth="1"/>
    <col min="2051" max="2051" width="22" style="21" customWidth="1"/>
    <col min="2052" max="2305" width="11.453125" style="21"/>
    <col min="2306" max="2306" width="62.81640625" style="21" customWidth="1"/>
    <col min="2307" max="2307" width="22" style="21" customWidth="1"/>
    <col min="2308" max="2561" width="11.453125" style="21"/>
    <col min="2562" max="2562" width="62.81640625" style="21" customWidth="1"/>
    <col min="2563" max="2563" width="22" style="21" customWidth="1"/>
    <col min="2564" max="2817" width="11.453125" style="21"/>
    <col min="2818" max="2818" width="62.81640625" style="21" customWidth="1"/>
    <col min="2819" max="2819" width="22" style="21" customWidth="1"/>
    <col min="2820" max="3073" width="11.453125" style="21"/>
    <col min="3074" max="3074" width="62.81640625" style="21" customWidth="1"/>
    <col min="3075" max="3075" width="22" style="21" customWidth="1"/>
    <col min="3076" max="3329" width="11.453125" style="21"/>
    <col min="3330" max="3330" width="62.81640625" style="21" customWidth="1"/>
    <col min="3331" max="3331" width="22" style="21" customWidth="1"/>
    <col min="3332" max="3585" width="11.453125" style="21"/>
    <col min="3586" max="3586" width="62.81640625" style="21" customWidth="1"/>
    <col min="3587" max="3587" width="22" style="21" customWidth="1"/>
    <col min="3588" max="3841" width="11.453125" style="21"/>
    <col min="3842" max="3842" width="62.81640625" style="21" customWidth="1"/>
    <col min="3843" max="3843" width="22" style="21" customWidth="1"/>
    <col min="3844" max="4097" width="11.453125" style="21"/>
    <col min="4098" max="4098" width="62.81640625" style="21" customWidth="1"/>
    <col min="4099" max="4099" width="22" style="21" customWidth="1"/>
    <col min="4100" max="4353" width="11.453125" style="21"/>
    <col min="4354" max="4354" width="62.81640625" style="21" customWidth="1"/>
    <col min="4355" max="4355" width="22" style="21" customWidth="1"/>
    <col min="4356" max="4609" width="11.453125" style="21"/>
    <col min="4610" max="4610" width="62.81640625" style="21" customWidth="1"/>
    <col min="4611" max="4611" width="22" style="21" customWidth="1"/>
    <col min="4612" max="4865" width="11.453125" style="21"/>
    <col min="4866" max="4866" width="62.81640625" style="21" customWidth="1"/>
    <col min="4867" max="4867" width="22" style="21" customWidth="1"/>
    <col min="4868" max="5121" width="11.453125" style="21"/>
    <col min="5122" max="5122" width="62.81640625" style="21" customWidth="1"/>
    <col min="5123" max="5123" width="22" style="21" customWidth="1"/>
    <col min="5124" max="5377" width="11.453125" style="21"/>
    <col min="5378" max="5378" width="62.81640625" style="21" customWidth="1"/>
    <col min="5379" max="5379" width="22" style="21" customWidth="1"/>
    <col min="5380" max="5633" width="11.453125" style="21"/>
    <col min="5634" max="5634" width="62.81640625" style="21" customWidth="1"/>
    <col min="5635" max="5635" width="22" style="21" customWidth="1"/>
    <col min="5636" max="5889" width="11.453125" style="21"/>
    <col min="5890" max="5890" width="62.81640625" style="21" customWidth="1"/>
    <col min="5891" max="5891" width="22" style="21" customWidth="1"/>
    <col min="5892" max="6145" width="11.453125" style="21"/>
    <col min="6146" max="6146" width="62.81640625" style="21" customWidth="1"/>
    <col min="6147" max="6147" width="22" style="21" customWidth="1"/>
    <col min="6148" max="6401" width="11.453125" style="21"/>
    <col min="6402" max="6402" width="62.81640625" style="21" customWidth="1"/>
    <col min="6403" max="6403" width="22" style="21" customWidth="1"/>
    <col min="6404" max="6657" width="11.453125" style="21"/>
    <col min="6658" max="6658" width="62.81640625" style="21" customWidth="1"/>
    <col min="6659" max="6659" width="22" style="21" customWidth="1"/>
    <col min="6660" max="6913" width="11.453125" style="21"/>
    <col min="6914" max="6914" width="62.81640625" style="21" customWidth="1"/>
    <col min="6915" max="6915" width="22" style="21" customWidth="1"/>
    <col min="6916" max="7169" width="11.453125" style="21"/>
    <col min="7170" max="7170" width="62.81640625" style="21" customWidth="1"/>
    <col min="7171" max="7171" width="22" style="21" customWidth="1"/>
    <col min="7172" max="7425" width="11.453125" style="21"/>
    <col min="7426" max="7426" width="62.81640625" style="21" customWidth="1"/>
    <col min="7427" max="7427" width="22" style="21" customWidth="1"/>
    <col min="7428" max="7681" width="11.453125" style="21"/>
    <col min="7682" max="7682" width="62.81640625" style="21" customWidth="1"/>
    <col min="7683" max="7683" width="22" style="21" customWidth="1"/>
    <col min="7684" max="7937" width="11.453125" style="21"/>
    <col min="7938" max="7938" width="62.81640625" style="21" customWidth="1"/>
    <col min="7939" max="7939" width="22" style="21" customWidth="1"/>
    <col min="7940" max="8193" width="11.453125" style="21"/>
    <col min="8194" max="8194" width="62.81640625" style="21" customWidth="1"/>
    <col min="8195" max="8195" width="22" style="21" customWidth="1"/>
    <col min="8196" max="8449" width="11.453125" style="21"/>
    <col min="8450" max="8450" width="62.81640625" style="21" customWidth="1"/>
    <col min="8451" max="8451" width="22" style="21" customWidth="1"/>
    <col min="8452" max="8705" width="11.453125" style="21"/>
    <col min="8706" max="8706" width="62.81640625" style="21" customWidth="1"/>
    <col min="8707" max="8707" width="22" style="21" customWidth="1"/>
    <col min="8708" max="8961" width="11.453125" style="21"/>
    <col min="8962" max="8962" width="62.81640625" style="21" customWidth="1"/>
    <col min="8963" max="8963" width="22" style="21" customWidth="1"/>
    <col min="8964" max="9217" width="11.453125" style="21"/>
    <col min="9218" max="9218" width="62.81640625" style="21" customWidth="1"/>
    <col min="9219" max="9219" width="22" style="21" customWidth="1"/>
    <col min="9220" max="9473" width="11.453125" style="21"/>
    <col min="9474" max="9474" width="62.81640625" style="21" customWidth="1"/>
    <col min="9475" max="9475" width="22" style="21" customWidth="1"/>
    <col min="9476" max="9729" width="11.453125" style="21"/>
    <col min="9730" max="9730" width="62.81640625" style="21" customWidth="1"/>
    <col min="9731" max="9731" width="22" style="21" customWidth="1"/>
    <col min="9732" max="9985" width="11.453125" style="21"/>
    <col min="9986" max="9986" width="62.81640625" style="21" customWidth="1"/>
    <col min="9987" max="9987" width="22" style="21" customWidth="1"/>
    <col min="9988" max="10241" width="11.453125" style="21"/>
    <col min="10242" max="10242" width="62.81640625" style="21" customWidth="1"/>
    <col min="10243" max="10243" width="22" style="21" customWidth="1"/>
    <col min="10244" max="10497" width="11.453125" style="21"/>
    <col min="10498" max="10498" width="62.81640625" style="21" customWidth="1"/>
    <col min="10499" max="10499" width="22" style="21" customWidth="1"/>
    <col min="10500" max="10753" width="11.453125" style="21"/>
    <col min="10754" max="10754" width="62.81640625" style="21" customWidth="1"/>
    <col min="10755" max="10755" width="22" style="21" customWidth="1"/>
    <col min="10756" max="11009" width="11.453125" style="21"/>
    <col min="11010" max="11010" width="62.81640625" style="21" customWidth="1"/>
    <col min="11011" max="11011" width="22" style="21" customWidth="1"/>
    <col min="11012" max="11265" width="11.453125" style="21"/>
    <col min="11266" max="11266" width="62.81640625" style="21" customWidth="1"/>
    <col min="11267" max="11267" width="22" style="21" customWidth="1"/>
    <col min="11268" max="11521" width="11.453125" style="21"/>
    <col min="11522" max="11522" width="62.81640625" style="21" customWidth="1"/>
    <col min="11523" max="11523" width="22" style="21" customWidth="1"/>
    <col min="11524" max="11777" width="11.453125" style="21"/>
    <col min="11778" max="11778" width="62.81640625" style="21" customWidth="1"/>
    <col min="11779" max="11779" width="22" style="21" customWidth="1"/>
    <col min="11780" max="12033" width="11.453125" style="21"/>
    <col min="12034" max="12034" width="62.81640625" style="21" customWidth="1"/>
    <col min="12035" max="12035" width="22" style="21" customWidth="1"/>
    <col min="12036" max="12289" width="11.453125" style="21"/>
    <col min="12290" max="12290" width="62.81640625" style="21" customWidth="1"/>
    <col min="12291" max="12291" width="22" style="21" customWidth="1"/>
    <col min="12292" max="12545" width="11.453125" style="21"/>
    <col min="12546" max="12546" width="62.81640625" style="21" customWidth="1"/>
    <col min="12547" max="12547" width="22" style="21" customWidth="1"/>
    <col min="12548" max="12801" width="11.453125" style="21"/>
    <col min="12802" max="12802" width="62.81640625" style="21" customWidth="1"/>
    <col min="12803" max="12803" width="22" style="21" customWidth="1"/>
    <col min="12804" max="13057" width="11.453125" style="21"/>
    <col min="13058" max="13058" width="62.81640625" style="21" customWidth="1"/>
    <col min="13059" max="13059" width="22" style="21" customWidth="1"/>
    <col min="13060" max="13313" width="11.453125" style="21"/>
    <col min="13314" max="13314" width="62.81640625" style="21" customWidth="1"/>
    <col min="13315" max="13315" width="22" style="21" customWidth="1"/>
    <col min="13316" max="13569" width="11.453125" style="21"/>
    <col min="13570" max="13570" width="62.81640625" style="21" customWidth="1"/>
    <col min="13571" max="13571" width="22" style="21" customWidth="1"/>
    <col min="13572" max="13825" width="11.453125" style="21"/>
    <col min="13826" max="13826" width="62.81640625" style="21" customWidth="1"/>
    <col min="13827" max="13827" width="22" style="21" customWidth="1"/>
    <col min="13828" max="14081" width="11.453125" style="21"/>
    <col min="14082" max="14082" width="62.81640625" style="21" customWidth="1"/>
    <col min="14083" max="14083" width="22" style="21" customWidth="1"/>
    <col min="14084" max="14337" width="11.453125" style="21"/>
    <col min="14338" max="14338" width="62.81640625" style="21" customWidth="1"/>
    <col min="14339" max="14339" width="22" style="21" customWidth="1"/>
    <col min="14340" max="14593" width="11.453125" style="21"/>
    <col min="14594" max="14594" width="62.81640625" style="21" customWidth="1"/>
    <col min="14595" max="14595" width="22" style="21" customWidth="1"/>
    <col min="14596" max="14849" width="11.453125" style="21"/>
    <col min="14850" max="14850" width="62.81640625" style="21" customWidth="1"/>
    <col min="14851" max="14851" width="22" style="21" customWidth="1"/>
    <col min="14852" max="15105" width="11.453125" style="21"/>
    <col min="15106" max="15106" width="62.81640625" style="21" customWidth="1"/>
    <col min="15107" max="15107" width="22" style="21" customWidth="1"/>
    <col min="15108" max="15361" width="11.453125" style="21"/>
    <col min="15362" max="15362" width="62.81640625" style="21" customWidth="1"/>
    <col min="15363" max="15363" width="22" style="21" customWidth="1"/>
    <col min="15364" max="15617" width="11.453125" style="21"/>
    <col min="15618" max="15618" width="62.81640625" style="21" customWidth="1"/>
    <col min="15619" max="15619" width="22" style="21" customWidth="1"/>
    <col min="15620" max="15873" width="11.453125" style="21"/>
    <col min="15874" max="15874" width="62.81640625" style="21" customWidth="1"/>
    <col min="15875" max="15875" width="22" style="21" customWidth="1"/>
    <col min="15876" max="16129" width="11.453125" style="21"/>
    <col min="16130" max="16130" width="62.81640625" style="21" customWidth="1"/>
    <col min="16131" max="16131" width="22" style="21" customWidth="1"/>
    <col min="16132" max="16384" width="11.453125" style="21"/>
  </cols>
  <sheetData>
    <row r="1" spans="1:2" ht="14" x14ac:dyDescent="0.25">
      <c r="A1" s="44" t="s">
        <v>23</v>
      </c>
    </row>
    <row r="3" spans="1:2" ht="14" x14ac:dyDescent="0.25">
      <c r="A3" s="44"/>
    </row>
    <row r="4" spans="1:2" ht="14" x14ac:dyDescent="0.25">
      <c r="A4" s="36"/>
    </row>
    <row r="5" spans="1:2" ht="14" x14ac:dyDescent="0.25">
      <c r="A5" s="43"/>
      <c r="B5" s="42"/>
    </row>
    <row r="6" spans="1:2" ht="14" x14ac:dyDescent="0.25">
      <c r="A6" s="43"/>
      <c r="B6" s="42"/>
    </row>
    <row r="7" spans="1:2" ht="14" x14ac:dyDescent="0.25">
      <c r="A7" s="33"/>
    </row>
    <row r="8" spans="1:2" ht="14" x14ac:dyDescent="0.25">
      <c r="A8" s="33"/>
    </row>
    <row r="9" spans="1:2" ht="14" x14ac:dyDescent="0.25">
      <c r="A9" s="33"/>
    </row>
    <row r="10" spans="1:2" ht="20" x14ac:dyDescent="0.25">
      <c r="A10" s="41"/>
    </row>
    <row r="11" spans="1:2" ht="20" x14ac:dyDescent="0.25">
      <c r="B11" s="34" t="s">
        <v>22</v>
      </c>
    </row>
    <row r="12" spans="1:2" ht="20" x14ac:dyDescent="0.25">
      <c r="B12" s="34" t="s">
        <v>21</v>
      </c>
    </row>
    <row r="13" spans="1:2" ht="14" x14ac:dyDescent="0.25">
      <c r="A13" s="37"/>
    </row>
    <row r="14" spans="1:2" ht="14" x14ac:dyDescent="0.25">
      <c r="A14" s="37"/>
    </row>
    <row r="15" spans="1:2" ht="14" x14ac:dyDescent="0.25">
      <c r="A15" s="37"/>
    </row>
    <row r="16" spans="1:2" ht="14" x14ac:dyDescent="0.25">
      <c r="A16" s="37"/>
    </row>
    <row r="17" spans="1:3" ht="14" x14ac:dyDescent="0.25">
      <c r="A17" s="37"/>
    </row>
    <row r="18" spans="1:3" ht="20" x14ac:dyDescent="0.25">
      <c r="B18" s="40" t="s">
        <v>20</v>
      </c>
    </row>
    <row r="19" spans="1:3" ht="20" x14ac:dyDescent="0.25">
      <c r="A19" s="39"/>
    </row>
    <row r="20" spans="1:3" ht="20" x14ac:dyDescent="0.25">
      <c r="B20" s="38" t="s">
        <v>556</v>
      </c>
    </row>
    <row r="21" spans="1:3" ht="14" x14ac:dyDescent="0.25">
      <c r="A21" s="37"/>
    </row>
    <row r="22" spans="1:3" ht="14" x14ac:dyDescent="0.25">
      <c r="A22" s="36"/>
    </row>
    <row r="23" spans="1:3" ht="14" x14ac:dyDescent="0.25">
      <c r="A23" s="36"/>
    </row>
    <row r="24" spans="1:3" ht="20" x14ac:dyDescent="0.25">
      <c r="A24" s="35"/>
    </row>
    <row r="25" spans="1:3" ht="20" x14ac:dyDescent="0.25">
      <c r="B25" s="34" t="s">
        <v>557</v>
      </c>
    </row>
    <row r="26" spans="1:3" ht="20" x14ac:dyDescent="0.25">
      <c r="A26" s="34"/>
    </row>
    <row r="27" spans="1:3" ht="20" x14ac:dyDescent="0.25">
      <c r="B27" s="34" t="s">
        <v>282</v>
      </c>
    </row>
    <row r="28" spans="1:3" ht="14" x14ac:dyDescent="0.25">
      <c r="A28" s="33"/>
    </row>
    <row r="29" spans="1:3" ht="14" x14ac:dyDescent="0.25">
      <c r="A29" s="33"/>
    </row>
    <row r="30" spans="1:3" ht="14.5" thickBot="1" x14ac:dyDescent="0.3">
      <c r="A30" s="32"/>
    </row>
    <row r="31" spans="1:3" ht="14.5" thickBot="1" x14ac:dyDescent="0.3">
      <c r="A31" s="31" t="s">
        <v>19</v>
      </c>
      <c r="B31" s="30" t="s">
        <v>18</v>
      </c>
      <c r="C31" s="30" t="s">
        <v>17</v>
      </c>
    </row>
    <row r="32" spans="1:3" ht="14.5" thickBot="1" x14ac:dyDescent="0.3">
      <c r="A32" s="24">
        <v>0</v>
      </c>
      <c r="B32" s="28" t="s">
        <v>16</v>
      </c>
      <c r="C32" s="29">
        <v>45971</v>
      </c>
    </row>
    <row r="33" spans="1:3" ht="14.5" thickBot="1" x14ac:dyDescent="0.3">
      <c r="A33" s="26"/>
      <c r="B33" s="28"/>
      <c r="C33" s="27"/>
    </row>
    <row r="34" spans="1:3" ht="14.5" thickBot="1" x14ac:dyDescent="0.3">
      <c r="A34" s="26"/>
      <c r="B34" s="25"/>
      <c r="C34" s="23"/>
    </row>
    <row r="35" spans="1:3" ht="14.5" thickBot="1" x14ac:dyDescent="0.3">
      <c r="A35" s="24"/>
      <c r="B35" s="23"/>
      <c r="C35" s="23"/>
    </row>
    <row r="36" spans="1:3" ht="14.5" thickBot="1" x14ac:dyDescent="0.3">
      <c r="A36" s="24"/>
      <c r="B36" s="23"/>
      <c r="C36" s="23"/>
    </row>
    <row r="37" spans="1:3" ht="14.5" thickBot="1" x14ac:dyDescent="0.3">
      <c r="A37" s="24"/>
      <c r="B37" s="23"/>
      <c r="C37" s="23"/>
    </row>
    <row r="38" spans="1:3" ht="14.5" thickBot="1" x14ac:dyDescent="0.3">
      <c r="A38" s="24"/>
      <c r="B38" s="23"/>
      <c r="C38" s="23"/>
    </row>
    <row r="39" spans="1:3" ht="14" x14ac:dyDescent="0.25">
      <c r="A39" s="22"/>
      <c r="B39" s="22"/>
      <c r="C39" s="22"/>
    </row>
    <row r="40" spans="1:3" ht="14" x14ac:dyDescent="0.25">
      <c r="A40" s="22"/>
      <c r="B40" s="22"/>
      <c r="C40" s="22"/>
    </row>
    <row r="41" spans="1:3" ht="14" x14ac:dyDescent="0.25">
      <c r="A41" s="22"/>
      <c r="B41" s="22"/>
      <c r="C41" s="22"/>
    </row>
    <row r="42" spans="1:3" ht="14" x14ac:dyDescent="0.25">
      <c r="A42" s="22"/>
      <c r="B42" s="22"/>
      <c r="C42" s="22"/>
    </row>
    <row r="43" spans="1:3" ht="14" x14ac:dyDescent="0.25">
      <c r="A43" s="22"/>
      <c r="B43" s="22"/>
      <c r="C43" s="22"/>
    </row>
    <row r="44" spans="1:3" ht="14" x14ac:dyDescent="0.25">
      <c r="A44" s="22"/>
      <c r="B44" s="22"/>
      <c r="C44" s="22"/>
    </row>
  </sheetData>
  <pageMargins left="0.70866141732283472" right="0.70866141732283472" top="0.74803149606299213" bottom="0.74803149606299213" header="0.31496062992125984" footer="0.31496062992125984"/>
  <pageSetup paperSize="9" scale="92" fitToHeight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249977111117893"/>
  </sheetPr>
  <dimension ref="B2:M316"/>
  <sheetViews>
    <sheetView showGridLines="0" tabSelected="1" view="pageBreakPreview" topLeftCell="A231" zoomScale="64" zoomScaleNormal="115" zoomScaleSheetLayoutView="64" workbookViewId="0">
      <selection activeCell="J323" sqref="J323"/>
    </sheetView>
  </sheetViews>
  <sheetFormatPr baseColWidth="10" defaultColWidth="10.81640625" defaultRowHeight="13" x14ac:dyDescent="0.25"/>
  <cols>
    <col min="1" max="1" width="4.26953125" style="1" customWidth="1"/>
    <col min="2" max="2" width="1.81640625" style="14" customWidth="1"/>
    <col min="3" max="3" width="9" style="14" customWidth="1"/>
    <col min="4" max="4" width="7.1796875" style="20" customWidth="1"/>
    <col min="5" max="5" width="96" style="14" customWidth="1"/>
    <col min="6" max="6" width="6.1796875" style="14" customWidth="1"/>
    <col min="7" max="7" width="1.81640625" style="14" customWidth="1"/>
    <col min="8" max="8" width="10.54296875" style="15" customWidth="1"/>
    <col min="9" max="10" width="10.54296875" style="14" customWidth="1"/>
    <col min="11" max="11" width="1.81640625" style="14" customWidth="1"/>
    <col min="12" max="12" width="15.1796875" style="7" customWidth="1"/>
    <col min="13" max="13" width="11.54296875" style="7"/>
    <col min="14" max="16384" width="10.81640625" style="1"/>
  </cols>
  <sheetData>
    <row r="2" spans="2:13" s="3" customFormat="1" x14ac:dyDescent="0.25">
      <c r="B2" s="88"/>
      <c r="C2" s="63"/>
      <c r="D2" s="89"/>
      <c r="E2" s="89"/>
      <c r="F2" s="89"/>
      <c r="G2" s="89"/>
      <c r="H2" s="89"/>
      <c r="I2" s="89"/>
      <c r="J2" s="89"/>
      <c r="K2" s="90"/>
      <c r="L2" s="7"/>
      <c r="M2" s="16"/>
    </row>
    <row r="3" spans="2:13" ht="16.5" customHeight="1" x14ac:dyDescent="0.25">
      <c r="B3" s="62"/>
      <c r="C3" s="84"/>
      <c r="D3" s="84"/>
      <c r="E3" s="85"/>
      <c r="F3" s="85"/>
      <c r="G3" s="86"/>
      <c r="H3" s="87"/>
      <c r="I3" s="85"/>
      <c r="J3" s="85"/>
      <c r="K3" s="8"/>
    </row>
    <row r="4" spans="2:13" ht="22.5" customHeight="1" x14ac:dyDescent="0.25">
      <c r="B4" s="62"/>
      <c r="C4" s="84"/>
      <c r="D4" s="193" t="s">
        <v>15</v>
      </c>
      <c r="E4" s="193"/>
      <c r="F4" s="85"/>
      <c r="G4" s="86"/>
      <c r="H4" s="110"/>
      <c r="I4" s="186" t="s">
        <v>554</v>
      </c>
      <c r="J4" s="187"/>
      <c r="K4" s="8"/>
    </row>
    <row r="5" spans="2:13" ht="22.5" customHeight="1" x14ac:dyDescent="0.25">
      <c r="B5" s="62"/>
      <c r="C5" s="84"/>
      <c r="D5" s="194" t="s">
        <v>6</v>
      </c>
      <c r="E5" s="194"/>
      <c r="F5" s="85"/>
      <c r="G5" s="86"/>
      <c r="H5" s="118"/>
      <c r="I5" s="188" t="s">
        <v>555</v>
      </c>
      <c r="J5" s="189"/>
      <c r="K5" s="8"/>
    </row>
    <row r="6" spans="2:13" ht="22.5" customHeight="1" x14ac:dyDescent="0.25">
      <c r="B6" s="62"/>
      <c r="C6" s="84"/>
      <c r="D6" s="194" t="s">
        <v>558</v>
      </c>
      <c r="E6" s="194"/>
      <c r="F6" s="85"/>
      <c r="G6" s="86"/>
      <c r="H6" s="87"/>
      <c r="I6" s="85"/>
      <c r="J6" s="85"/>
      <c r="K6" s="8"/>
    </row>
    <row r="7" spans="2:13" ht="22.5" customHeight="1" x14ac:dyDescent="0.25">
      <c r="B7" s="62"/>
      <c r="C7" s="84"/>
      <c r="D7" s="195" t="s">
        <v>490</v>
      </c>
      <c r="E7" s="195"/>
      <c r="F7" s="85"/>
      <c r="G7" s="86"/>
      <c r="H7" s="87"/>
      <c r="I7" s="85"/>
      <c r="J7" s="85"/>
      <c r="K7" s="8"/>
    </row>
    <row r="8" spans="2:13" s="3" customFormat="1" ht="12.75" customHeight="1" x14ac:dyDescent="0.25">
      <c r="B8" s="64"/>
      <c r="C8" s="86"/>
      <c r="D8" s="91"/>
      <c r="E8" s="92"/>
      <c r="F8" s="92"/>
      <c r="G8" s="93"/>
      <c r="H8" s="94"/>
      <c r="I8" s="92"/>
      <c r="J8" s="92"/>
      <c r="K8" s="9"/>
      <c r="L8" s="7"/>
      <c r="M8" s="7"/>
    </row>
    <row r="9" spans="2:13" s="3" customFormat="1" ht="33" customHeight="1" x14ac:dyDescent="0.25">
      <c r="B9" s="75"/>
      <c r="C9" s="181" t="s">
        <v>504</v>
      </c>
      <c r="D9" s="181" t="s">
        <v>1</v>
      </c>
      <c r="E9" s="182" t="s">
        <v>7</v>
      </c>
      <c r="F9" s="181" t="s">
        <v>8</v>
      </c>
      <c r="G9" s="183"/>
      <c r="H9" s="184" t="s">
        <v>599</v>
      </c>
      <c r="I9" s="182" t="s">
        <v>600</v>
      </c>
      <c r="J9" s="185" t="s">
        <v>601</v>
      </c>
      <c r="K9" s="121"/>
      <c r="L9" s="10"/>
      <c r="M9" s="10"/>
    </row>
    <row r="10" spans="2:13" s="3" customFormat="1" ht="12.75" customHeight="1" x14ac:dyDescent="0.25">
      <c r="B10" s="64"/>
      <c r="C10" s="93"/>
      <c r="D10" s="91"/>
      <c r="E10" s="92"/>
      <c r="F10" s="92"/>
      <c r="G10" s="93"/>
      <c r="H10" s="94"/>
      <c r="I10" s="92"/>
      <c r="J10" s="92"/>
      <c r="K10" s="9"/>
      <c r="L10" s="7"/>
      <c r="M10" s="7"/>
    </row>
    <row r="11" spans="2:13" s="3" customFormat="1" ht="12.75" customHeight="1" x14ac:dyDescent="0.25">
      <c r="B11" s="64"/>
      <c r="C11" s="196" t="s">
        <v>9</v>
      </c>
      <c r="D11" s="191"/>
      <c r="E11" s="191"/>
      <c r="F11" s="107"/>
      <c r="G11" s="93"/>
      <c r="H11" s="136"/>
      <c r="I11" s="137"/>
      <c r="J11" s="138"/>
      <c r="K11" s="9"/>
      <c r="L11" s="11"/>
      <c r="M11" s="11"/>
    </row>
    <row r="12" spans="2:13" s="4" customFormat="1" ht="14.5" x14ac:dyDescent="0.3">
      <c r="B12" s="62"/>
      <c r="C12" s="110" t="s">
        <v>471</v>
      </c>
      <c r="D12" s="108" t="s">
        <v>0</v>
      </c>
      <c r="E12" s="55" t="s">
        <v>5</v>
      </c>
      <c r="F12" s="54" t="s">
        <v>44</v>
      </c>
      <c r="G12" s="134"/>
      <c r="H12" s="140">
        <v>1</v>
      </c>
      <c r="I12" s="133"/>
      <c r="J12" s="141">
        <f>H12*I12</f>
        <v>0</v>
      </c>
      <c r="K12" s="121"/>
      <c r="L12" s="7"/>
      <c r="M12" s="7"/>
    </row>
    <row r="13" spans="2:13" s="4" customFormat="1" ht="14.5" x14ac:dyDescent="0.3">
      <c r="B13" s="62"/>
      <c r="C13" s="111" t="s">
        <v>491</v>
      </c>
      <c r="D13" s="108" t="s">
        <v>2</v>
      </c>
      <c r="E13" s="79" t="s">
        <v>52</v>
      </c>
      <c r="F13" s="54" t="s">
        <v>24</v>
      </c>
      <c r="G13" s="134"/>
      <c r="H13" s="140">
        <v>2</v>
      </c>
      <c r="I13" s="133"/>
      <c r="J13" s="141">
        <f t="shared" ref="J13:J41" si="0">H13*I13</f>
        <v>0</v>
      </c>
      <c r="K13" s="121"/>
      <c r="L13" s="7"/>
      <c r="M13" s="7"/>
    </row>
    <row r="14" spans="2:13" s="4" customFormat="1" ht="14.5" x14ac:dyDescent="0.3">
      <c r="B14" s="62"/>
      <c r="C14" s="112" t="s">
        <v>172</v>
      </c>
      <c r="D14" s="108" t="s">
        <v>3</v>
      </c>
      <c r="E14" s="79" t="s">
        <v>12</v>
      </c>
      <c r="F14" s="54" t="s">
        <v>44</v>
      </c>
      <c r="G14" s="134"/>
      <c r="H14" s="140">
        <v>1</v>
      </c>
      <c r="I14" s="133"/>
      <c r="J14" s="141">
        <f t="shared" si="0"/>
        <v>0</v>
      </c>
      <c r="K14" s="121"/>
      <c r="L14" s="7"/>
      <c r="M14" s="7"/>
    </row>
    <row r="15" spans="2:13" s="3" customFormat="1" x14ac:dyDescent="0.3">
      <c r="B15" s="62"/>
      <c r="C15" s="112" t="s">
        <v>172</v>
      </c>
      <c r="D15" s="108" t="s">
        <v>11</v>
      </c>
      <c r="E15" s="56" t="s">
        <v>10</v>
      </c>
      <c r="F15" s="54" t="s">
        <v>44</v>
      </c>
      <c r="G15" s="134"/>
      <c r="H15" s="140">
        <v>1</v>
      </c>
      <c r="I15" s="133"/>
      <c r="J15" s="141">
        <f t="shared" si="0"/>
        <v>0</v>
      </c>
      <c r="K15" s="121"/>
      <c r="L15" s="7"/>
      <c r="M15" s="7"/>
    </row>
    <row r="16" spans="2:13" s="3" customFormat="1" x14ac:dyDescent="0.3">
      <c r="B16" s="62"/>
      <c r="C16" s="112" t="s">
        <v>172</v>
      </c>
      <c r="D16" s="108" t="s">
        <v>13</v>
      </c>
      <c r="E16" s="56" t="s">
        <v>371</v>
      </c>
      <c r="F16" s="54" t="s">
        <v>44</v>
      </c>
      <c r="G16" s="134"/>
      <c r="H16" s="140">
        <v>1</v>
      </c>
      <c r="I16" s="133"/>
      <c r="J16" s="141">
        <f t="shared" si="0"/>
        <v>0</v>
      </c>
      <c r="K16" s="121"/>
      <c r="L16" s="7"/>
      <c r="M16" s="7"/>
    </row>
    <row r="17" spans="2:13" s="3" customFormat="1" ht="23" x14ac:dyDescent="0.3">
      <c r="B17" s="62"/>
      <c r="C17" s="112" t="s">
        <v>172</v>
      </c>
      <c r="D17" s="108" t="s">
        <v>14</v>
      </c>
      <c r="E17" s="76" t="s">
        <v>372</v>
      </c>
      <c r="F17" s="54" t="s">
        <v>44</v>
      </c>
      <c r="G17" s="134"/>
      <c r="H17" s="140">
        <v>1</v>
      </c>
      <c r="I17" s="133"/>
      <c r="J17" s="141">
        <f t="shared" si="0"/>
        <v>0</v>
      </c>
      <c r="K17" s="121"/>
      <c r="L17" s="7"/>
      <c r="M17" s="7"/>
    </row>
    <row r="18" spans="2:13" s="2" customFormat="1" x14ac:dyDescent="0.3">
      <c r="B18" s="62"/>
      <c r="C18" s="112" t="s">
        <v>471</v>
      </c>
      <c r="D18" s="108" t="s">
        <v>53</v>
      </c>
      <c r="E18" s="56" t="s">
        <v>4</v>
      </c>
      <c r="F18" s="54" t="s">
        <v>44</v>
      </c>
      <c r="G18" s="134"/>
      <c r="H18" s="140">
        <v>1</v>
      </c>
      <c r="I18" s="133"/>
      <c r="J18" s="141">
        <f t="shared" si="0"/>
        <v>0</v>
      </c>
      <c r="K18" s="121"/>
      <c r="L18" s="7"/>
      <c r="M18" s="7"/>
    </row>
    <row r="19" spans="2:13" s="2" customFormat="1" x14ac:dyDescent="0.3">
      <c r="B19" s="62"/>
      <c r="C19" s="112" t="s">
        <v>492</v>
      </c>
      <c r="D19" s="108" t="s">
        <v>54</v>
      </c>
      <c r="E19" s="56" t="s">
        <v>64</v>
      </c>
      <c r="F19" s="54"/>
      <c r="G19" s="134"/>
      <c r="H19" s="140"/>
      <c r="I19" s="133"/>
      <c r="J19" s="141"/>
      <c r="K19" s="121"/>
      <c r="L19" s="7"/>
      <c r="M19" s="7"/>
    </row>
    <row r="20" spans="2:13" s="2" customFormat="1" x14ac:dyDescent="0.3">
      <c r="B20" s="62"/>
      <c r="C20" s="113" t="s">
        <v>492</v>
      </c>
      <c r="D20" s="108" t="s">
        <v>373</v>
      </c>
      <c r="E20" s="56" t="s">
        <v>65</v>
      </c>
      <c r="F20" s="54" t="s">
        <v>44</v>
      </c>
      <c r="G20" s="134"/>
      <c r="H20" s="140">
        <v>1</v>
      </c>
      <c r="I20" s="133"/>
      <c r="J20" s="141">
        <f t="shared" si="0"/>
        <v>0</v>
      </c>
      <c r="K20" s="121"/>
      <c r="L20" s="7"/>
      <c r="M20" s="7"/>
    </row>
    <row r="21" spans="2:13" s="2" customFormat="1" x14ac:dyDescent="0.3">
      <c r="B21" s="62"/>
      <c r="C21" s="113" t="s">
        <v>492</v>
      </c>
      <c r="D21" s="108" t="s">
        <v>374</v>
      </c>
      <c r="E21" s="56" t="s">
        <v>66</v>
      </c>
      <c r="F21" s="54" t="s">
        <v>24</v>
      </c>
      <c r="G21" s="134"/>
      <c r="H21" s="140">
        <v>1</v>
      </c>
      <c r="I21" s="133"/>
      <c r="J21" s="141">
        <f t="shared" si="0"/>
        <v>0</v>
      </c>
      <c r="K21" s="121"/>
      <c r="L21" s="7"/>
      <c r="M21" s="7"/>
    </row>
    <row r="22" spans="2:13" s="2" customFormat="1" x14ac:dyDescent="0.3">
      <c r="B22" s="62"/>
      <c r="C22" s="113" t="s">
        <v>492</v>
      </c>
      <c r="D22" s="108" t="s">
        <v>375</v>
      </c>
      <c r="E22" s="56" t="s">
        <v>67</v>
      </c>
      <c r="F22" s="54" t="s">
        <v>24</v>
      </c>
      <c r="G22" s="134"/>
      <c r="H22" s="140">
        <v>1</v>
      </c>
      <c r="I22" s="133"/>
      <c r="J22" s="141">
        <f t="shared" si="0"/>
        <v>0</v>
      </c>
      <c r="K22" s="121"/>
      <c r="L22" s="7"/>
      <c r="M22" s="7"/>
    </row>
    <row r="23" spans="2:13" s="2" customFormat="1" x14ac:dyDescent="0.3">
      <c r="B23" s="62"/>
      <c r="C23" s="112" t="s">
        <v>493</v>
      </c>
      <c r="D23" s="108" t="s">
        <v>55</v>
      </c>
      <c r="E23" s="56" t="s">
        <v>376</v>
      </c>
      <c r="F23" s="54" t="s">
        <v>24</v>
      </c>
      <c r="G23" s="134"/>
      <c r="H23" s="140">
        <v>1</v>
      </c>
      <c r="I23" s="133"/>
      <c r="J23" s="141">
        <f t="shared" si="0"/>
        <v>0</v>
      </c>
      <c r="K23" s="121"/>
      <c r="L23" s="7"/>
      <c r="M23" s="7"/>
    </row>
    <row r="24" spans="2:13" s="2" customFormat="1" x14ac:dyDescent="0.3">
      <c r="B24" s="62"/>
      <c r="C24" s="112" t="s">
        <v>494</v>
      </c>
      <c r="D24" s="108" t="s">
        <v>56</v>
      </c>
      <c r="E24" s="56" t="s">
        <v>368</v>
      </c>
      <c r="F24" s="54" t="s">
        <v>24</v>
      </c>
      <c r="G24" s="134"/>
      <c r="H24" s="140">
        <v>1</v>
      </c>
      <c r="I24" s="133"/>
      <c r="J24" s="141">
        <f t="shared" si="0"/>
        <v>0</v>
      </c>
      <c r="K24" s="121"/>
      <c r="L24" s="7"/>
      <c r="M24" s="7"/>
    </row>
    <row r="25" spans="2:13" s="2" customFormat="1" x14ac:dyDescent="0.3">
      <c r="B25" s="62"/>
      <c r="C25" s="112" t="s">
        <v>31</v>
      </c>
      <c r="D25" s="108" t="s">
        <v>57</v>
      </c>
      <c r="E25" s="56" t="s">
        <v>377</v>
      </c>
      <c r="F25" s="54" t="s">
        <v>30</v>
      </c>
      <c r="G25" s="134"/>
      <c r="H25" s="140">
        <v>750</v>
      </c>
      <c r="I25" s="133"/>
      <c r="J25" s="141">
        <f t="shared" si="0"/>
        <v>0</v>
      </c>
      <c r="K25" s="121"/>
      <c r="L25" s="7"/>
      <c r="M25" s="7"/>
    </row>
    <row r="26" spans="2:13" s="2" customFormat="1" x14ac:dyDescent="0.3">
      <c r="B26" s="62"/>
      <c r="C26" s="112" t="s">
        <v>31</v>
      </c>
      <c r="D26" s="108" t="s">
        <v>58</v>
      </c>
      <c r="E26" s="56" t="s">
        <v>68</v>
      </c>
      <c r="F26" s="54" t="s">
        <v>44</v>
      </c>
      <c r="G26" s="134"/>
      <c r="H26" s="140">
        <v>1</v>
      </c>
      <c r="I26" s="133"/>
      <c r="J26" s="141">
        <f t="shared" si="0"/>
        <v>0</v>
      </c>
      <c r="K26" s="121"/>
      <c r="L26" s="7"/>
      <c r="M26" s="7"/>
    </row>
    <row r="27" spans="2:13" s="2" customFormat="1" x14ac:dyDescent="0.3">
      <c r="B27" s="62"/>
      <c r="C27" s="112" t="s">
        <v>31</v>
      </c>
      <c r="D27" s="108" t="s">
        <v>59</v>
      </c>
      <c r="E27" s="77" t="s">
        <v>378</v>
      </c>
      <c r="F27" s="54" t="s">
        <v>44</v>
      </c>
      <c r="G27" s="134"/>
      <c r="H27" s="140">
        <v>1</v>
      </c>
      <c r="I27" s="133"/>
      <c r="J27" s="141">
        <f t="shared" si="0"/>
        <v>0</v>
      </c>
      <c r="K27" s="121"/>
      <c r="L27" s="7"/>
      <c r="M27" s="7"/>
    </row>
    <row r="28" spans="2:13" s="3" customFormat="1" ht="12.75" customHeight="1" x14ac:dyDescent="0.3">
      <c r="B28" s="62"/>
      <c r="C28" s="112" t="s">
        <v>495</v>
      </c>
      <c r="D28" s="108" t="s">
        <v>60</v>
      </c>
      <c r="E28" s="56" t="s">
        <v>69</v>
      </c>
      <c r="F28" s="54" t="s">
        <v>44</v>
      </c>
      <c r="G28" s="135"/>
      <c r="H28" s="140">
        <v>1</v>
      </c>
      <c r="I28" s="133"/>
      <c r="J28" s="141">
        <f t="shared" si="0"/>
        <v>0</v>
      </c>
      <c r="K28" s="121"/>
      <c r="L28" s="7"/>
      <c r="M28" s="7"/>
    </row>
    <row r="29" spans="2:13" s="3" customFormat="1" ht="12.75" customHeight="1" x14ac:dyDescent="0.3">
      <c r="B29" s="62"/>
      <c r="C29" s="112" t="s">
        <v>31</v>
      </c>
      <c r="D29" s="108" t="s">
        <v>61</v>
      </c>
      <c r="E29" s="56" t="s">
        <v>379</v>
      </c>
      <c r="F29" s="54" t="s">
        <v>44</v>
      </c>
      <c r="G29" s="135"/>
      <c r="H29" s="140">
        <v>1</v>
      </c>
      <c r="I29" s="133"/>
      <c r="J29" s="141">
        <f t="shared" si="0"/>
        <v>0</v>
      </c>
      <c r="K29" s="121"/>
      <c r="L29" s="7"/>
      <c r="M29" s="7"/>
    </row>
    <row r="30" spans="2:13" s="3" customFormat="1" ht="12.75" customHeight="1" x14ac:dyDescent="0.3">
      <c r="B30" s="62"/>
      <c r="C30" s="112" t="s">
        <v>31</v>
      </c>
      <c r="D30" s="108" t="s">
        <v>62</v>
      </c>
      <c r="E30" s="56" t="s">
        <v>70</v>
      </c>
      <c r="F30" s="54" t="s">
        <v>44</v>
      </c>
      <c r="G30" s="135"/>
      <c r="H30" s="140">
        <v>1</v>
      </c>
      <c r="I30" s="133"/>
      <c r="J30" s="141">
        <f t="shared" si="0"/>
        <v>0</v>
      </c>
      <c r="K30" s="121"/>
      <c r="L30" s="7"/>
      <c r="M30" s="7"/>
    </row>
    <row r="31" spans="2:13" s="3" customFormat="1" ht="12.75" customHeight="1" x14ac:dyDescent="0.3">
      <c r="B31" s="62"/>
      <c r="C31" s="112" t="s">
        <v>496</v>
      </c>
      <c r="D31" s="108" t="s">
        <v>63</v>
      </c>
      <c r="E31" s="56" t="s">
        <v>71</v>
      </c>
      <c r="F31" s="54" t="s">
        <v>44</v>
      </c>
      <c r="G31" s="135"/>
      <c r="H31" s="140">
        <v>1</v>
      </c>
      <c r="I31" s="133"/>
      <c r="J31" s="141">
        <f t="shared" si="0"/>
        <v>0</v>
      </c>
      <c r="K31" s="121"/>
      <c r="L31" s="7"/>
      <c r="M31" s="7"/>
    </row>
    <row r="32" spans="2:13" s="3" customFormat="1" ht="12.75" customHeight="1" x14ac:dyDescent="0.3">
      <c r="B32" s="62"/>
      <c r="C32" s="112" t="s">
        <v>497</v>
      </c>
      <c r="D32" s="108" t="s">
        <v>369</v>
      </c>
      <c r="E32" s="56" t="s">
        <v>72</v>
      </c>
      <c r="F32" s="54" t="s">
        <v>44</v>
      </c>
      <c r="G32" s="135"/>
      <c r="H32" s="140">
        <v>1</v>
      </c>
      <c r="I32" s="133"/>
      <c r="J32" s="141">
        <f t="shared" si="0"/>
        <v>0</v>
      </c>
      <c r="K32" s="121"/>
      <c r="L32" s="7"/>
      <c r="M32" s="7"/>
    </row>
    <row r="33" spans="2:13" s="3" customFormat="1" ht="12.75" customHeight="1" x14ac:dyDescent="0.3">
      <c r="B33" s="62"/>
      <c r="C33" s="112" t="s">
        <v>498</v>
      </c>
      <c r="D33" s="108" t="s">
        <v>370</v>
      </c>
      <c r="E33" s="56" t="s">
        <v>73</v>
      </c>
      <c r="F33" s="54" t="s">
        <v>44</v>
      </c>
      <c r="G33" s="135"/>
      <c r="H33" s="140">
        <v>1</v>
      </c>
      <c r="I33" s="133"/>
      <c r="J33" s="141">
        <f t="shared" si="0"/>
        <v>0</v>
      </c>
      <c r="K33" s="121"/>
      <c r="L33" s="7"/>
      <c r="M33" s="7"/>
    </row>
    <row r="34" spans="2:13" s="3" customFormat="1" ht="12.75" customHeight="1" x14ac:dyDescent="0.3">
      <c r="B34" s="62"/>
      <c r="C34" s="112" t="s">
        <v>214</v>
      </c>
      <c r="D34" s="108" t="s">
        <v>392</v>
      </c>
      <c r="E34" s="56" t="s">
        <v>74</v>
      </c>
      <c r="F34" s="54" t="s">
        <v>44</v>
      </c>
      <c r="G34" s="135"/>
      <c r="H34" s="140">
        <v>1</v>
      </c>
      <c r="I34" s="133"/>
      <c r="J34" s="141">
        <f t="shared" si="0"/>
        <v>0</v>
      </c>
      <c r="K34" s="121"/>
      <c r="L34" s="7"/>
      <c r="M34" s="7"/>
    </row>
    <row r="35" spans="2:13" s="3" customFormat="1" ht="12.75" customHeight="1" x14ac:dyDescent="0.3">
      <c r="B35" s="62"/>
      <c r="C35" s="112" t="s">
        <v>31</v>
      </c>
      <c r="D35" s="108" t="s">
        <v>393</v>
      </c>
      <c r="E35" s="56" t="s">
        <v>75</v>
      </c>
      <c r="F35" s="54" t="s">
        <v>44</v>
      </c>
      <c r="G35" s="135"/>
      <c r="H35" s="140">
        <v>1</v>
      </c>
      <c r="I35" s="133"/>
      <c r="J35" s="141">
        <f t="shared" si="0"/>
        <v>0</v>
      </c>
      <c r="K35" s="121"/>
      <c r="L35" s="7"/>
      <c r="M35" s="7"/>
    </row>
    <row r="36" spans="2:13" s="3" customFormat="1" ht="12.75" customHeight="1" x14ac:dyDescent="0.3">
      <c r="B36" s="62"/>
      <c r="C36" s="112" t="s">
        <v>499</v>
      </c>
      <c r="D36" s="108" t="s">
        <v>380</v>
      </c>
      <c r="E36" s="78" t="s">
        <v>381</v>
      </c>
      <c r="F36" s="54" t="s">
        <v>44</v>
      </c>
      <c r="G36" s="135"/>
      <c r="H36" s="140">
        <v>1</v>
      </c>
      <c r="I36" s="133"/>
      <c r="J36" s="141">
        <f t="shared" si="0"/>
        <v>0</v>
      </c>
      <c r="K36" s="121"/>
      <c r="L36" s="7"/>
      <c r="M36" s="7"/>
    </row>
    <row r="37" spans="2:13" s="3" customFormat="1" ht="12.75" customHeight="1" x14ac:dyDescent="0.3">
      <c r="B37" s="62"/>
      <c r="C37" s="112" t="s">
        <v>499</v>
      </c>
      <c r="D37" s="108" t="s">
        <v>382</v>
      </c>
      <c r="E37" s="78" t="s">
        <v>383</v>
      </c>
      <c r="F37" s="54" t="s">
        <v>44</v>
      </c>
      <c r="G37" s="135"/>
      <c r="H37" s="140">
        <v>1</v>
      </c>
      <c r="I37" s="133"/>
      <c r="J37" s="141">
        <f t="shared" si="0"/>
        <v>0</v>
      </c>
      <c r="K37" s="121"/>
      <c r="L37" s="7"/>
      <c r="M37" s="7"/>
    </row>
    <row r="38" spans="2:13" s="3" customFormat="1" ht="12.75" customHeight="1" x14ac:dyDescent="0.3">
      <c r="B38" s="62"/>
      <c r="C38" s="112" t="s">
        <v>500</v>
      </c>
      <c r="D38" s="108" t="s">
        <v>384</v>
      </c>
      <c r="E38" s="78" t="s">
        <v>385</v>
      </c>
      <c r="F38" s="54" t="s">
        <v>44</v>
      </c>
      <c r="G38" s="135"/>
      <c r="H38" s="140">
        <v>1</v>
      </c>
      <c r="I38" s="133"/>
      <c r="J38" s="141">
        <f t="shared" si="0"/>
        <v>0</v>
      </c>
      <c r="K38" s="121"/>
      <c r="L38" s="7"/>
      <c r="M38" s="7"/>
    </row>
    <row r="39" spans="2:13" s="3" customFormat="1" ht="12.75" customHeight="1" x14ac:dyDescent="0.3">
      <c r="B39" s="62"/>
      <c r="C39" s="112" t="s">
        <v>501</v>
      </c>
      <c r="D39" s="108" t="s">
        <v>386</v>
      </c>
      <c r="E39" s="78" t="s">
        <v>387</v>
      </c>
      <c r="F39" s="54" t="s">
        <v>44</v>
      </c>
      <c r="G39" s="135"/>
      <c r="H39" s="140">
        <v>1</v>
      </c>
      <c r="I39" s="133"/>
      <c r="J39" s="141">
        <f t="shared" si="0"/>
        <v>0</v>
      </c>
      <c r="K39" s="121"/>
      <c r="L39" s="7"/>
      <c r="M39" s="7"/>
    </row>
    <row r="40" spans="2:13" s="3" customFormat="1" ht="12.75" customHeight="1" x14ac:dyDescent="0.3">
      <c r="B40" s="62"/>
      <c r="C40" s="112" t="s">
        <v>502</v>
      </c>
      <c r="D40" s="108" t="s">
        <v>388</v>
      </c>
      <c r="E40" s="78" t="s">
        <v>389</v>
      </c>
      <c r="F40" s="54" t="s">
        <v>44</v>
      </c>
      <c r="G40" s="135"/>
      <c r="H40" s="140">
        <v>1</v>
      </c>
      <c r="I40" s="133"/>
      <c r="J40" s="141">
        <f t="shared" si="0"/>
        <v>0</v>
      </c>
      <c r="K40" s="121"/>
      <c r="L40" s="7"/>
      <c r="M40" s="7"/>
    </row>
    <row r="41" spans="2:13" s="3" customFormat="1" ht="12.75" customHeight="1" x14ac:dyDescent="0.3">
      <c r="B41" s="62"/>
      <c r="C41" s="112" t="s">
        <v>503</v>
      </c>
      <c r="D41" s="108" t="s">
        <v>390</v>
      </c>
      <c r="E41" s="78" t="s">
        <v>391</v>
      </c>
      <c r="F41" s="54" t="s">
        <v>24</v>
      </c>
      <c r="G41" s="135"/>
      <c r="H41" s="140">
        <v>40</v>
      </c>
      <c r="I41" s="133"/>
      <c r="J41" s="141">
        <f t="shared" si="0"/>
        <v>0</v>
      </c>
      <c r="K41" s="121"/>
      <c r="L41" s="7"/>
      <c r="M41" s="7"/>
    </row>
    <row r="42" spans="2:13" s="5" customFormat="1" ht="12.75" customHeight="1" x14ac:dyDescent="0.25">
      <c r="B42" s="62"/>
      <c r="C42" s="48"/>
      <c r="D42" s="109"/>
      <c r="E42" s="12"/>
      <c r="F42" s="13"/>
      <c r="G42" s="135"/>
      <c r="H42" s="142"/>
      <c r="I42" s="143"/>
      <c r="J42" s="144"/>
      <c r="K42" s="121"/>
      <c r="L42" s="7"/>
      <c r="M42" s="7"/>
    </row>
    <row r="43" spans="2:13" s="3" customFormat="1" ht="12.75" customHeight="1" x14ac:dyDescent="0.25">
      <c r="B43" s="62"/>
      <c r="C43" s="86"/>
      <c r="D43" s="96"/>
      <c r="E43" s="97"/>
      <c r="F43" s="97"/>
      <c r="G43" s="86"/>
      <c r="H43" s="94"/>
      <c r="I43" s="139"/>
      <c r="J43" s="132"/>
      <c r="K43" s="8"/>
      <c r="L43" s="7"/>
      <c r="M43" s="7"/>
    </row>
    <row r="44" spans="2:13" s="3" customFormat="1" ht="12.75" customHeight="1" x14ac:dyDescent="0.25">
      <c r="B44" s="62"/>
      <c r="C44" s="190" t="s">
        <v>87</v>
      </c>
      <c r="D44" s="191"/>
      <c r="E44" s="192"/>
      <c r="F44" s="67"/>
      <c r="G44" s="93"/>
      <c r="H44" s="128"/>
      <c r="I44" s="129"/>
      <c r="J44" s="130"/>
      <c r="K44" s="8"/>
      <c r="L44" s="7"/>
      <c r="M44" s="7"/>
    </row>
    <row r="45" spans="2:13" s="3" customFormat="1" ht="12.75" customHeight="1" x14ac:dyDescent="0.25">
      <c r="B45" s="62"/>
      <c r="C45" s="110" t="s">
        <v>178</v>
      </c>
      <c r="D45" s="68" t="s">
        <v>25</v>
      </c>
      <c r="E45" s="78" t="s">
        <v>76</v>
      </c>
      <c r="F45" s="68"/>
      <c r="G45" s="99"/>
      <c r="H45" s="146"/>
      <c r="I45" s="147"/>
      <c r="J45" s="148"/>
      <c r="K45" s="8"/>
      <c r="L45" s="7"/>
      <c r="M45" s="7"/>
    </row>
    <row r="46" spans="2:13" s="3" customFormat="1" ht="12.75" customHeight="1" x14ac:dyDescent="0.25">
      <c r="B46" s="62"/>
      <c r="C46" s="112" t="s">
        <v>505</v>
      </c>
      <c r="D46" s="68" t="s">
        <v>27</v>
      </c>
      <c r="E46" s="78" t="s">
        <v>77</v>
      </c>
      <c r="F46" s="68" t="s">
        <v>88</v>
      </c>
      <c r="G46" s="99"/>
      <c r="H46" s="146">
        <v>3962</v>
      </c>
      <c r="I46" s="150"/>
      <c r="J46" s="151">
        <f>H46*I46</f>
        <v>0</v>
      </c>
      <c r="K46" s="8"/>
      <c r="L46" s="7"/>
      <c r="M46" s="7"/>
    </row>
    <row r="47" spans="2:13" s="3" customFormat="1" ht="12.75" customHeight="1" x14ac:dyDescent="0.25">
      <c r="B47" s="62"/>
      <c r="C47" s="112" t="s">
        <v>506</v>
      </c>
      <c r="D47" s="68" t="s">
        <v>28</v>
      </c>
      <c r="E47" s="78" t="s">
        <v>78</v>
      </c>
      <c r="F47" s="68" t="s">
        <v>88</v>
      </c>
      <c r="G47" s="99"/>
      <c r="H47" s="149">
        <v>0</v>
      </c>
      <c r="I47" s="152"/>
      <c r="J47" s="153"/>
      <c r="K47" s="8"/>
      <c r="L47" s="7"/>
      <c r="M47" s="7"/>
    </row>
    <row r="48" spans="2:13" s="3" customFormat="1" ht="12.75" customHeight="1" x14ac:dyDescent="0.25">
      <c r="B48" s="62"/>
      <c r="C48" s="112" t="s">
        <v>506</v>
      </c>
      <c r="D48" s="68" t="s">
        <v>29</v>
      </c>
      <c r="E48" s="78" t="s">
        <v>394</v>
      </c>
      <c r="F48" s="68" t="s">
        <v>88</v>
      </c>
      <c r="G48" s="99"/>
      <c r="H48" s="146">
        <v>2321</v>
      </c>
      <c r="I48" s="150"/>
      <c r="J48" s="151">
        <f>H48*I48</f>
        <v>0</v>
      </c>
      <c r="K48" s="8"/>
      <c r="L48" s="7"/>
      <c r="M48" s="7"/>
    </row>
    <row r="49" spans="2:13" s="3" customFormat="1" ht="12.75" customHeight="1" x14ac:dyDescent="0.25">
      <c r="B49" s="62"/>
      <c r="C49" s="112" t="s">
        <v>506</v>
      </c>
      <c r="D49" s="68" t="s">
        <v>79</v>
      </c>
      <c r="E49" s="78" t="s">
        <v>395</v>
      </c>
      <c r="F49" s="68" t="s">
        <v>88</v>
      </c>
      <c r="G49" s="99"/>
      <c r="H49" s="146">
        <v>2467</v>
      </c>
      <c r="I49" s="150"/>
      <c r="J49" s="151">
        <f>H49*I49</f>
        <v>0</v>
      </c>
      <c r="K49" s="8"/>
      <c r="L49" s="7"/>
      <c r="M49" s="7"/>
    </row>
    <row r="50" spans="2:13" s="3" customFormat="1" ht="12.75" customHeight="1" x14ac:dyDescent="0.25">
      <c r="B50" s="62"/>
      <c r="C50" s="112" t="s">
        <v>506</v>
      </c>
      <c r="D50" s="68" t="s">
        <v>80</v>
      </c>
      <c r="E50" s="78" t="s">
        <v>396</v>
      </c>
      <c r="F50" s="68" t="s">
        <v>88</v>
      </c>
      <c r="G50" s="99"/>
      <c r="H50" s="149">
        <v>0</v>
      </c>
      <c r="I50" s="152"/>
      <c r="J50" s="153"/>
      <c r="K50" s="8"/>
      <c r="L50" s="7"/>
      <c r="M50" s="7"/>
    </row>
    <row r="51" spans="2:13" s="3" customFormat="1" ht="12.75" customHeight="1" x14ac:dyDescent="0.25">
      <c r="B51" s="62"/>
      <c r="C51" s="112" t="s">
        <v>507</v>
      </c>
      <c r="D51" s="68" t="s">
        <v>397</v>
      </c>
      <c r="E51" s="78" t="s">
        <v>398</v>
      </c>
      <c r="F51" s="68" t="s">
        <v>88</v>
      </c>
      <c r="G51" s="99"/>
      <c r="H51" s="149">
        <v>0</v>
      </c>
      <c r="I51" s="152"/>
      <c r="J51" s="153"/>
      <c r="K51" s="8"/>
      <c r="L51" s="7"/>
      <c r="M51" s="7"/>
    </row>
    <row r="52" spans="2:13" s="3" customFormat="1" ht="12.75" customHeight="1" x14ac:dyDescent="0.25">
      <c r="B52" s="62"/>
      <c r="C52" s="112" t="s">
        <v>508</v>
      </c>
      <c r="D52" s="68" t="s">
        <v>399</v>
      </c>
      <c r="E52" s="78" t="s">
        <v>560</v>
      </c>
      <c r="F52" s="68" t="s">
        <v>88</v>
      </c>
      <c r="G52" s="99"/>
      <c r="H52" s="149">
        <v>0</v>
      </c>
      <c r="I52" s="152"/>
      <c r="J52" s="153"/>
      <c r="K52" s="8"/>
      <c r="L52" s="7"/>
      <c r="M52" s="7"/>
    </row>
    <row r="53" spans="2:13" s="3" customFormat="1" ht="12.75" customHeight="1" x14ac:dyDescent="0.25">
      <c r="B53" s="62"/>
      <c r="C53" s="112" t="s">
        <v>509</v>
      </c>
      <c r="D53" s="68" t="s">
        <v>400</v>
      </c>
      <c r="E53" s="78" t="s">
        <v>401</v>
      </c>
      <c r="F53" s="68" t="s">
        <v>89</v>
      </c>
      <c r="G53" s="99"/>
      <c r="H53" s="146">
        <v>9450</v>
      </c>
      <c r="I53" s="150"/>
      <c r="J53" s="151">
        <f>H53*I53</f>
        <v>0</v>
      </c>
      <c r="K53" s="8"/>
      <c r="L53" s="7"/>
      <c r="M53" s="7"/>
    </row>
    <row r="54" spans="2:13" s="3" customFormat="1" ht="12.75" customHeight="1" x14ac:dyDescent="0.25">
      <c r="B54" s="62"/>
      <c r="C54" s="112" t="s">
        <v>509</v>
      </c>
      <c r="D54" s="68" t="s">
        <v>403</v>
      </c>
      <c r="E54" s="78" t="s">
        <v>404</v>
      </c>
      <c r="F54" s="68" t="s">
        <v>88</v>
      </c>
      <c r="G54" s="99"/>
      <c r="H54" s="146">
        <v>928</v>
      </c>
      <c r="I54" s="150"/>
      <c r="J54" s="151">
        <f t="shared" ref="J54:J56" si="1">H54*I54</f>
        <v>0</v>
      </c>
      <c r="K54" s="8"/>
      <c r="L54" s="7"/>
      <c r="M54" s="7"/>
    </row>
    <row r="55" spans="2:13" s="3" customFormat="1" ht="12.75" customHeight="1" x14ac:dyDescent="0.25">
      <c r="B55" s="62"/>
      <c r="C55" s="112" t="s">
        <v>509</v>
      </c>
      <c r="D55" s="68" t="s">
        <v>405</v>
      </c>
      <c r="E55" s="78" t="s">
        <v>406</v>
      </c>
      <c r="F55" s="68" t="s">
        <v>88</v>
      </c>
      <c r="G55" s="99"/>
      <c r="H55" s="146">
        <v>697</v>
      </c>
      <c r="I55" s="150"/>
      <c r="J55" s="151">
        <f t="shared" si="1"/>
        <v>0</v>
      </c>
      <c r="K55" s="8"/>
      <c r="L55" s="7"/>
      <c r="M55" s="7"/>
    </row>
    <row r="56" spans="2:13" s="3" customFormat="1" ht="12.75" customHeight="1" x14ac:dyDescent="0.25">
      <c r="B56" s="62"/>
      <c r="C56" s="112" t="s">
        <v>510</v>
      </c>
      <c r="D56" s="68" t="s">
        <v>407</v>
      </c>
      <c r="E56" s="78" t="s">
        <v>408</v>
      </c>
      <c r="F56" s="68" t="s">
        <v>88</v>
      </c>
      <c r="G56" s="99"/>
      <c r="H56" s="146">
        <v>696</v>
      </c>
      <c r="I56" s="150"/>
      <c r="J56" s="151">
        <f t="shared" si="1"/>
        <v>0</v>
      </c>
      <c r="K56" s="8"/>
      <c r="L56" s="7"/>
      <c r="M56" s="7"/>
    </row>
    <row r="57" spans="2:13" s="3" customFormat="1" ht="12.75" customHeight="1" x14ac:dyDescent="0.25">
      <c r="B57" s="62"/>
      <c r="C57" s="112" t="s">
        <v>510</v>
      </c>
      <c r="D57" s="68" t="s">
        <v>31</v>
      </c>
      <c r="E57" s="78" t="s">
        <v>81</v>
      </c>
      <c r="F57" s="68"/>
      <c r="G57" s="99"/>
      <c r="H57" s="146"/>
      <c r="I57" s="150"/>
      <c r="J57" s="151"/>
      <c r="K57" s="8"/>
      <c r="L57" s="7"/>
      <c r="M57" s="7"/>
    </row>
    <row r="58" spans="2:13" s="3" customFormat="1" ht="12.75" customHeight="1" x14ac:dyDescent="0.25">
      <c r="B58" s="62"/>
      <c r="C58" s="112" t="s">
        <v>190</v>
      </c>
      <c r="D58" s="68" t="s">
        <v>33</v>
      </c>
      <c r="E58" s="78" t="s">
        <v>402</v>
      </c>
      <c r="F58" s="68" t="s">
        <v>89</v>
      </c>
      <c r="G58" s="99"/>
      <c r="H58" s="149">
        <v>0</v>
      </c>
      <c r="I58" s="152"/>
      <c r="J58" s="153"/>
      <c r="K58" s="8"/>
      <c r="L58" s="7"/>
      <c r="M58" s="7"/>
    </row>
    <row r="59" spans="2:13" s="3" customFormat="1" ht="12.75" customHeight="1" x14ac:dyDescent="0.25">
      <c r="B59" s="62"/>
      <c r="C59" s="112" t="s">
        <v>190</v>
      </c>
      <c r="D59" s="68" t="s">
        <v>35</v>
      </c>
      <c r="E59" s="3" t="s">
        <v>83</v>
      </c>
      <c r="F59" s="68" t="s">
        <v>24</v>
      </c>
      <c r="G59" s="99"/>
      <c r="H59" s="149">
        <v>0</v>
      </c>
      <c r="I59" s="152"/>
      <c r="J59" s="153"/>
      <c r="K59" s="8"/>
      <c r="L59" s="7"/>
      <c r="M59" s="7"/>
    </row>
    <row r="60" spans="2:13" s="3" customFormat="1" ht="12.75" customHeight="1" x14ac:dyDescent="0.25">
      <c r="B60" s="62"/>
      <c r="C60" s="112" t="s">
        <v>510</v>
      </c>
      <c r="D60" s="68" t="s">
        <v>39</v>
      </c>
      <c r="E60" s="78" t="s">
        <v>84</v>
      </c>
      <c r="F60" s="68" t="s">
        <v>24</v>
      </c>
      <c r="G60" s="99"/>
      <c r="H60" s="149">
        <v>0</v>
      </c>
      <c r="I60" s="152"/>
      <c r="J60" s="153"/>
      <c r="K60" s="8"/>
      <c r="L60" s="7"/>
      <c r="M60" s="7"/>
    </row>
    <row r="61" spans="2:13" s="3" customFormat="1" ht="12.75" customHeight="1" x14ac:dyDescent="0.25">
      <c r="B61" s="62"/>
      <c r="C61" s="112" t="s">
        <v>510</v>
      </c>
      <c r="D61" s="68" t="s">
        <v>41</v>
      </c>
      <c r="E61" s="78" t="s">
        <v>85</v>
      </c>
      <c r="F61" s="68" t="s">
        <v>30</v>
      </c>
      <c r="G61" s="99"/>
      <c r="H61" s="146">
        <v>713</v>
      </c>
      <c r="I61" s="150"/>
      <c r="J61" s="151">
        <f>H61*I61</f>
        <v>0</v>
      </c>
      <c r="K61" s="8"/>
      <c r="L61" s="7"/>
      <c r="M61" s="7"/>
    </row>
    <row r="62" spans="2:13" s="3" customFormat="1" ht="12.75" customHeight="1" x14ac:dyDescent="0.25">
      <c r="B62" s="62"/>
      <c r="C62" s="112" t="s">
        <v>190</v>
      </c>
      <c r="D62" s="68" t="s">
        <v>42</v>
      </c>
      <c r="E62" s="78" t="s">
        <v>280</v>
      </c>
      <c r="F62" s="68" t="s">
        <v>24</v>
      </c>
      <c r="G62" s="99"/>
      <c r="H62" s="149">
        <v>0</v>
      </c>
      <c r="I62" s="152"/>
      <c r="J62" s="153"/>
      <c r="K62" s="8"/>
      <c r="L62" s="7"/>
      <c r="M62" s="7"/>
    </row>
    <row r="63" spans="2:13" s="3" customFormat="1" ht="12.75" customHeight="1" x14ac:dyDescent="0.25">
      <c r="B63" s="62"/>
      <c r="C63" s="112" t="s">
        <v>185</v>
      </c>
      <c r="D63" s="68" t="s">
        <v>82</v>
      </c>
      <c r="E63" s="78" t="s">
        <v>281</v>
      </c>
      <c r="F63" s="68" t="s">
        <v>24</v>
      </c>
      <c r="G63" s="99"/>
      <c r="H63" s="149">
        <v>0</v>
      </c>
      <c r="I63" s="154"/>
      <c r="J63" s="155"/>
      <c r="K63" s="8"/>
      <c r="L63" s="7"/>
      <c r="M63" s="7"/>
    </row>
    <row r="64" spans="2:13" s="3" customFormat="1" ht="12.75" customHeight="1" x14ac:dyDescent="0.25">
      <c r="B64" s="62"/>
      <c r="C64" s="112" t="s">
        <v>511</v>
      </c>
      <c r="D64" s="68" t="s">
        <v>409</v>
      </c>
      <c r="E64" s="78" t="s">
        <v>412</v>
      </c>
      <c r="F64" s="68" t="s">
        <v>24</v>
      </c>
      <c r="G64" s="99"/>
      <c r="H64" s="146">
        <v>20</v>
      </c>
      <c r="I64" s="156"/>
      <c r="J64" s="157">
        <f>H64*I64</f>
        <v>0</v>
      </c>
      <c r="K64" s="8"/>
      <c r="L64" s="7"/>
      <c r="M64" s="7"/>
    </row>
    <row r="65" spans="2:13" s="3" customFormat="1" ht="12.75" customHeight="1" x14ac:dyDescent="0.25">
      <c r="B65" s="62"/>
      <c r="C65" s="112" t="s">
        <v>207</v>
      </c>
      <c r="D65" s="68" t="s">
        <v>410</v>
      </c>
      <c r="E65" s="78" t="s">
        <v>413</v>
      </c>
      <c r="F65" s="68" t="s">
        <v>24</v>
      </c>
      <c r="G65" s="99"/>
      <c r="H65" s="146">
        <v>15</v>
      </c>
      <c r="I65" s="156"/>
      <c r="J65" s="157">
        <f t="shared" ref="J65:J66" si="2">H65*I65</f>
        <v>0</v>
      </c>
      <c r="K65" s="8"/>
      <c r="L65" s="7"/>
      <c r="M65" s="7"/>
    </row>
    <row r="66" spans="2:13" s="3" customFormat="1" ht="12.75" customHeight="1" x14ac:dyDescent="0.25">
      <c r="B66" s="62"/>
      <c r="C66" s="112"/>
      <c r="D66" s="68" t="s">
        <v>411</v>
      </c>
      <c r="E66" s="78" t="s">
        <v>414</v>
      </c>
      <c r="F66" s="68" t="s">
        <v>44</v>
      </c>
      <c r="G66" s="99"/>
      <c r="H66" s="146">
        <v>1</v>
      </c>
      <c r="I66" s="156"/>
      <c r="J66" s="157">
        <f t="shared" si="2"/>
        <v>0</v>
      </c>
      <c r="K66" s="8"/>
      <c r="L66" s="7"/>
      <c r="M66" s="7"/>
    </row>
    <row r="67" spans="2:13" s="3" customFormat="1" ht="12.75" customHeight="1" x14ac:dyDescent="0.25">
      <c r="B67" s="62"/>
      <c r="C67" s="114"/>
      <c r="D67" s="45"/>
      <c r="E67" s="52"/>
      <c r="F67" s="46"/>
      <c r="G67" s="8"/>
      <c r="H67" s="47"/>
      <c r="I67" s="123"/>
      <c r="J67" s="61"/>
      <c r="K67" s="8"/>
      <c r="L67" s="7"/>
      <c r="M67" s="7"/>
    </row>
    <row r="68" spans="2:13" s="3" customFormat="1" ht="12.75" customHeight="1" x14ac:dyDescent="0.25">
      <c r="B68" s="62"/>
      <c r="C68" s="86"/>
      <c r="D68" s="91"/>
      <c r="E68" s="92"/>
      <c r="F68" s="92"/>
      <c r="G68" s="86"/>
      <c r="H68" s="98"/>
      <c r="I68" s="145"/>
      <c r="J68" s="132"/>
      <c r="K68" s="8"/>
      <c r="L68" s="7"/>
      <c r="M68" s="7"/>
    </row>
    <row r="69" spans="2:13" s="3" customFormat="1" ht="12.75" customHeight="1" x14ac:dyDescent="0.25">
      <c r="B69" s="62"/>
      <c r="C69" s="190" t="s">
        <v>90</v>
      </c>
      <c r="D69" s="191"/>
      <c r="E69" s="191"/>
      <c r="F69" s="192"/>
      <c r="G69" s="93"/>
      <c r="H69" s="128"/>
      <c r="I69" s="129"/>
      <c r="J69" s="130"/>
      <c r="K69" s="8"/>
      <c r="L69" s="7"/>
      <c r="M69" s="7"/>
    </row>
    <row r="70" spans="2:13" s="3" customFormat="1" ht="12.75" customHeight="1" x14ac:dyDescent="0.25">
      <c r="B70" s="62"/>
      <c r="C70" s="112"/>
      <c r="D70" s="115" t="s">
        <v>45</v>
      </c>
      <c r="E70" s="78" t="s">
        <v>310</v>
      </c>
      <c r="F70" s="68"/>
      <c r="G70" s="99"/>
      <c r="H70" s="146"/>
      <c r="I70" s="161"/>
      <c r="J70" s="163"/>
      <c r="K70" s="8"/>
      <c r="L70" s="7"/>
      <c r="M70" s="7"/>
    </row>
    <row r="71" spans="2:13" s="3" customFormat="1" ht="12.75" customHeight="1" x14ac:dyDescent="0.25">
      <c r="B71" s="62"/>
      <c r="C71" s="112" t="s">
        <v>512</v>
      </c>
      <c r="D71" s="115" t="s">
        <v>91</v>
      </c>
      <c r="E71" s="78" t="s">
        <v>95</v>
      </c>
      <c r="F71" s="68" t="s">
        <v>89</v>
      </c>
      <c r="G71" s="99"/>
      <c r="H71" s="146">
        <v>1945</v>
      </c>
      <c r="I71" s="150"/>
      <c r="J71" s="151">
        <f>H71*I71</f>
        <v>0</v>
      </c>
      <c r="K71" s="8"/>
      <c r="L71" s="7"/>
      <c r="M71" s="7"/>
    </row>
    <row r="72" spans="2:13" s="3" customFormat="1" ht="12.75" customHeight="1" x14ac:dyDescent="0.25">
      <c r="B72" s="62"/>
      <c r="C72" s="112" t="s">
        <v>191</v>
      </c>
      <c r="D72" s="115" t="s">
        <v>92</v>
      </c>
      <c r="E72" s="78" t="s">
        <v>314</v>
      </c>
      <c r="F72" s="68" t="s">
        <v>89</v>
      </c>
      <c r="G72" s="99"/>
      <c r="H72" s="146">
        <v>1945</v>
      </c>
      <c r="I72" s="150"/>
      <c r="J72" s="151">
        <f t="shared" ref="J72:J77" si="3">H72*I72</f>
        <v>0</v>
      </c>
      <c r="K72" s="8"/>
      <c r="L72" s="7"/>
      <c r="M72" s="7"/>
    </row>
    <row r="73" spans="2:13" s="3" customFormat="1" ht="12.75" customHeight="1" x14ac:dyDescent="0.25">
      <c r="B73" s="62"/>
      <c r="C73" s="112" t="s">
        <v>513</v>
      </c>
      <c r="D73" s="115" t="s">
        <v>93</v>
      </c>
      <c r="E73" s="78" t="s">
        <v>311</v>
      </c>
      <c r="F73" s="68" t="s">
        <v>89</v>
      </c>
      <c r="G73" s="99"/>
      <c r="H73" s="146">
        <v>1945</v>
      </c>
      <c r="I73" s="150"/>
      <c r="J73" s="151">
        <f t="shared" si="3"/>
        <v>0</v>
      </c>
      <c r="K73" s="8"/>
      <c r="L73" s="7"/>
      <c r="M73" s="7"/>
    </row>
    <row r="74" spans="2:13" s="3" customFormat="1" ht="12.75" customHeight="1" x14ac:dyDescent="0.25">
      <c r="B74" s="62"/>
      <c r="C74" s="112" t="s">
        <v>192</v>
      </c>
      <c r="D74" s="115" t="s">
        <v>94</v>
      </c>
      <c r="E74" s="78" t="s">
        <v>97</v>
      </c>
      <c r="F74" s="68" t="s">
        <v>89</v>
      </c>
      <c r="G74" s="99"/>
      <c r="H74" s="146">
        <v>2800</v>
      </c>
      <c r="I74" s="150"/>
      <c r="J74" s="151">
        <f t="shared" si="3"/>
        <v>0</v>
      </c>
      <c r="K74" s="8"/>
      <c r="L74" s="7"/>
      <c r="M74" s="7"/>
    </row>
    <row r="75" spans="2:13" s="3" customFormat="1" ht="12.75" customHeight="1" x14ac:dyDescent="0.25">
      <c r="B75" s="62"/>
      <c r="C75" s="112"/>
      <c r="D75" s="115" t="s">
        <v>47</v>
      </c>
      <c r="E75" s="78" t="s">
        <v>415</v>
      </c>
      <c r="F75" s="68"/>
      <c r="G75" s="99"/>
      <c r="H75" s="146"/>
      <c r="I75" s="150"/>
      <c r="J75" s="151"/>
      <c r="K75" s="8"/>
      <c r="L75" s="7"/>
      <c r="M75" s="7"/>
    </row>
    <row r="76" spans="2:13" s="3" customFormat="1" ht="12.75" customHeight="1" x14ac:dyDescent="0.25">
      <c r="B76" s="62"/>
      <c r="C76" s="112" t="s">
        <v>513</v>
      </c>
      <c r="D76" s="115" t="s">
        <v>98</v>
      </c>
      <c r="E76" s="78" t="s">
        <v>416</v>
      </c>
      <c r="F76" s="68" t="s">
        <v>89</v>
      </c>
      <c r="G76" s="99"/>
      <c r="H76" s="146">
        <v>2100</v>
      </c>
      <c r="I76" s="150"/>
      <c r="J76" s="151">
        <f t="shared" si="3"/>
        <v>0</v>
      </c>
      <c r="K76" s="8"/>
      <c r="L76" s="7"/>
      <c r="M76" s="7"/>
    </row>
    <row r="77" spans="2:13" s="3" customFormat="1" ht="12.75" customHeight="1" x14ac:dyDescent="0.25">
      <c r="B77" s="62"/>
      <c r="C77" s="112" t="s">
        <v>514</v>
      </c>
      <c r="D77" s="115" t="s">
        <v>100</v>
      </c>
      <c r="E77" s="78" t="s">
        <v>312</v>
      </c>
      <c r="F77" s="68" t="s">
        <v>89</v>
      </c>
      <c r="G77" s="99"/>
      <c r="H77" s="146">
        <v>2100</v>
      </c>
      <c r="I77" s="150"/>
      <c r="J77" s="151">
        <f t="shared" si="3"/>
        <v>0</v>
      </c>
      <c r="K77" s="8"/>
      <c r="L77" s="7"/>
      <c r="M77" s="7"/>
    </row>
    <row r="78" spans="2:13" s="3" customFormat="1" ht="12.75" customHeight="1" x14ac:dyDescent="0.25">
      <c r="B78" s="62"/>
      <c r="C78" s="112"/>
      <c r="D78" s="115" t="s">
        <v>49</v>
      </c>
      <c r="E78" s="78" t="s">
        <v>109</v>
      </c>
      <c r="F78" s="68"/>
      <c r="G78" s="99"/>
      <c r="H78" s="146"/>
      <c r="I78" s="150"/>
      <c r="J78" s="151"/>
      <c r="K78" s="8"/>
      <c r="L78" s="7"/>
      <c r="M78" s="7"/>
    </row>
    <row r="79" spans="2:13" s="3" customFormat="1" ht="12.75" customHeight="1" x14ac:dyDescent="0.25">
      <c r="B79" s="62"/>
      <c r="C79" s="112" t="s">
        <v>512</v>
      </c>
      <c r="D79" s="115" t="s">
        <v>105</v>
      </c>
      <c r="E79" s="78" t="s">
        <v>313</v>
      </c>
      <c r="F79" s="68" t="s">
        <v>89</v>
      </c>
      <c r="G79" s="99"/>
      <c r="H79" s="149">
        <v>0</v>
      </c>
      <c r="I79" s="152"/>
      <c r="J79" s="153"/>
      <c r="K79" s="8"/>
      <c r="L79" s="7"/>
      <c r="M79" s="7"/>
    </row>
    <row r="80" spans="2:13" s="3" customFormat="1" ht="12.75" customHeight="1" x14ac:dyDescent="0.25">
      <c r="B80" s="62"/>
      <c r="C80" s="112" t="s">
        <v>191</v>
      </c>
      <c r="D80" s="115" t="s">
        <v>106</v>
      </c>
      <c r="E80" s="78" t="s">
        <v>314</v>
      </c>
      <c r="F80" s="68" t="s">
        <v>89</v>
      </c>
      <c r="G80" s="99"/>
      <c r="H80" s="149">
        <v>0</v>
      </c>
      <c r="I80" s="152"/>
      <c r="J80" s="153"/>
      <c r="K80" s="8"/>
      <c r="L80" s="7"/>
      <c r="M80" s="7"/>
    </row>
    <row r="81" spans="2:13" s="3" customFormat="1" ht="12.75" customHeight="1" x14ac:dyDescent="0.25">
      <c r="B81" s="62"/>
      <c r="C81" s="112" t="s">
        <v>515</v>
      </c>
      <c r="D81" s="115" t="s">
        <v>107</v>
      </c>
      <c r="E81" s="78" t="s">
        <v>315</v>
      </c>
      <c r="F81" s="68" t="s">
        <v>89</v>
      </c>
      <c r="G81" s="99"/>
      <c r="H81" s="149">
        <v>0</v>
      </c>
      <c r="I81" s="152"/>
      <c r="J81" s="153"/>
      <c r="K81" s="8"/>
      <c r="L81" s="7"/>
      <c r="M81" s="7"/>
    </row>
    <row r="82" spans="2:13" s="3" customFormat="1" ht="12.75" customHeight="1" x14ac:dyDescent="0.25">
      <c r="B82" s="62"/>
      <c r="C82" s="112" t="s">
        <v>192</v>
      </c>
      <c r="D82" s="115" t="s">
        <v>317</v>
      </c>
      <c r="E82" s="78" t="s">
        <v>96</v>
      </c>
      <c r="F82" s="68" t="s">
        <v>89</v>
      </c>
      <c r="G82" s="99"/>
      <c r="H82" s="149">
        <v>0</v>
      </c>
      <c r="I82" s="152"/>
      <c r="J82" s="153"/>
      <c r="K82" s="8"/>
      <c r="L82" s="7"/>
      <c r="M82" s="7"/>
    </row>
    <row r="83" spans="2:13" s="3" customFormat="1" ht="12.75" customHeight="1" x14ac:dyDescent="0.25">
      <c r="B83" s="62"/>
      <c r="C83" s="112"/>
      <c r="D83" s="115" t="s">
        <v>51</v>
      </c>
      <c r="E83" s="78" t="s">
        <v>316</v>
      </c>
      <c r="F83" s="68"/>
      <c r="G83" s="99"/>
      <c r="H83" s="146"/>
      <c r="I83" s="150"/>
      <c r="J83" s="151"/>
      <c r="K83" s="8"/>
      <c r="L83" s="7"/>
      <c r="M83" s="7"/>
    </row>
    <row r="84" spans="2:13" s="3" customFormat="1" ht="12.75" customHeight="1" x14ac:dyDescent="0.25">
      <c r="B84" s="62"/>
      <c r="C84" s="112" t="s">
        <v>512</v>
      </c>
      <c r="D84" s="115" t="s">
        <v>110</v>
      </c>
      <c r="E84" s="78" t="s">
        <v>417</v>
      </c>
      <c r="F84" s="68" t="s">
        <v>89</v>
      </c>
      <c r="G84" s="99"/>
      <c r="H84" s="149">
        <v>0</v>
      </c>
      <c r="I84" s="152"/>
      <c r="J84" s="153"/>
      <c r="K84" s="8"/>
      <c r="L84" s="7"/>
      <c r="M84" s="7"/>
    </row>
    <row r="85" spans="2:13" s="3" customFormat="1" ht="12.75" customHeight="1" x14ac:dyDescent="0.25">
      <c r="B85" s="62"/>
      <c r="C85" s="112" t="s">
        <v>191</v>
      </c>
      <c r="D85" s="115" t="s">
        <v>111</v>
      </c>
      <c r="E85" s="78" t="s">
        <v>314</v>
      </c>
      <c r="F85" s="68" t="s">
        <v>89</v>
      </c>
      <c r="G85" s="99"/>
      <c r="H85" s="149">
        <v>0</v>
      </c>
      <c r="I85" s="152"/>
      <c r="J85" s="153"/>
      <c r="K85" s="8"/>
      <c r="L85" s="7"/>
      <c r="M85" s="7"/>
    </row>
    <row r="86" spans="2:13" s="3" customFormat="1" ht="12.75" customHeight="1" x14ac:dyDescent="0.25">
      <c r="B86" s="62"/>
      <c r="C86" s="112" t="s">
        <v>508</v>
      </c>
      <c r="D86" s="115" t="s">
        <v>112</v>
      </c>
      <c r="E86" s="78" t="s">
        <v>419</v>
      </c>
      <c r="F86" s="68" t="s">
        <v>89</v>
      </c>
      <c r="G86" s="99"/>
      <c r="H86" s="149">
        <v>0</v>
      </c>
      <c r="I86" s="152"/>
      <c r="J86" s="153"/>
      <c r="K86" s="8"/>
      <c r="L86" s="7"/>
      <c r="M86" s="7"/>
    </row>
    <row r="87" spans="2:13" s="3" customFormat="1" ht="12.75" customHeight="1" x14ac:dyDescent="0.25">
      <c r="B87" s="62"/>
      <c r="C87" s="112" t="s">
        <v>107</v>
      </c>
      <c r="D87" s="115" t="s">
        <v>319</v>
      </c>
      <c r="E87" s="78" t="s">
        <v>101</v>
      </c>
      <c r="F87" s="68" t="s">
        <v>89</v>
      </c>
      <c r="G87" s="99"/>
      <c r="H87" s="149">
        <v>0</v>
      </c>
      <c r="I87" s="152"/>
      <c r="J87" s="153"/>
      <c r="K87" s="8"/>
      <c r="L87" s="7"/>
      <c r="M87" s="7"/>
    </row>
    <row r="88" spans="2:13" s="3" customFormat="1" ht="12.75" customHeight="1" x14ac:dyDescent="0.25">
      <c r="B88" s="62"/>
      <c r="C88" s="112" t="s">
        <v>515</v>
      </c>
      <c r="D88" s="115" t="s">
        <v>320</v>
      </c>
      <c r="E88" s="78" t="s">
        <v>102</v>
      </c>
      <c r="F88" s="68" t="s">
        <v>89</v>
      </c>
      <c r="G88" s="99"/>
      <c r="H88" s="149">
        <v>0</v>
      </c>
      <c r="I88" s="152"/>
      <c r="J88" s="153"/>
      <c r="K88" s="8"/>
      <c r="L88" s="7"/>
      <c r="M88" s="7"/>
    </row>
    <row r="89" spans="2:13" s="3" customFormat="1" ht="12.75" customHeight="1" x14ac:dyDescent="0.25">
      <c r="B89" s="62"/>
      <c r="C89" s="112" t="s">
        <v>192</v>
      </c>
      <c r="D89" s="115" t="s">
        <v>321</v>
      </c>
      <c r="E89" s="78" t="s">
        <v>318</v>
      </c>
      <c r="F89" s="68" t="s">
        <v>89</v>
      </c>
      <c r="G89" s="99"/>
      <c r="H89" s="149">
        <v>0</v>
      </c>
      <c r="I89" s="152"/>
      <c r="J89" s="153"/>
      <c r="K89" s="8"/>
      <c r="L89" s="7"/>
      <c r="M89" s="7"/>
    </row>
    <row r="90" spans="2:13" s="3" customFormat="1" ht="12.75" customHeight="1" x14ac:dyDescent="0.25">
      <c r="B90" s="62"/>
      <c r="C90" s="112"/>
      <c r="D90" s="115" t="s">
        <v>113</v>
      </c>
      <c r="E90" s="78" t="s">
        <v>99</v>
      </c>
      <c r="F90" s="68"/>
      <c r="G90" s="99"/>
      <c r="H90" s="146"/>
      <c r="I90" s="150"/>
      <c r="J90" s="151"/>
      <c r="K90" s="8"/>
      <c r="L90" s="7"/>
      <c r="M90" s="7"/>
    </row>
    <row r="91" spans="2:13" s="3" customFormat="1" ht="12.75" customHeight="1" x14ac:dyDescent="0.25">
      <c r="B91" s="62"/>
      <c r="C91" s="112" t="s">
        <v>512</v>
      </c>
      <c r="D91" s="115" t="s">
        <v>114</v>
      </c>
      <c r="E91" s="78" t="s">
        <v>417</v>
      </c>
      <c r="F91" s="68" t="s">
        <v>89</v>
      </c>
      <c r="G91" s="99"/>
      <c r="H91" s="149">
        <v>0</v>
      </c>
      <c r="I91" s="152"/>
      <c r="J91" s="153"/>
      <c r="K91" s="8"/>
      <c r="L91" s="7"/>
      <c r="M91" s="7"/>
    </row>
    <row r="92" spans="2:13" s="3" customFormat="1" ht="12.75" customHeight="1" x14ac:dyDescent="0.25">
      <c r="B92" s="62"/>
      <c r="C92" s="112" t="s">
        <v>191</v>
      </c>
      <c r="D92" s="115" t="s">
        <v>115</v>
      </c>
      <c r="E92" s="78" t="s">
        <v>314</v>
      </c>
      <c r="F92" s="68" t="s">
        <v>89</v>
      </c>
      <c r="G92" s="99"/>
      <c r="H92" s="149">
        <v>0</v>
      </c>
      <c r="I92" s="152"/>
      <c r="J92" s="153"/>
      <c r="K92" s="8"/>
      <c r="L92" s="7"/>
      <c r="M92" s="7"/>
    </row>
    <row r="93" spans="2:13" s="3" customFormat="1" ht="12.75" customHeight="1" x14ac:dyDescent="0.25">
      <c r="B93" s="62"/>
      <c r="C93" s="112" t="s">
        <v>508</v>
      </c>
      <c r="D93" s="115" t="s">
        <v>420</v>
      </c>
      <c r="E93" s="78" t="s">
        <v>419</v>
      </c>
      <c r="F93" s="68" t="s">
        <v>89</v>
      </c>
      <c r="G93" s="99"/>
      <c r="H93" s="149">
        <v>0</v>
      </c>
      <c r="I93" s="152"/>
      <c r="J93" s="153"/>
      <c r="K93" s="8"/>
      <c r="L93" s="7"/>
      <c r="M93" s="7"/>
    </row>
    <row r="94" spans="2:13" s="3" customFormat="1" ht="12.75" customHeight="1" x14ac:dyDescent="0.25">
      <c r="B94" s="62"/>
      <c r="C94" s="112" t="s">
        <v>107</v>
      </c>
      <c r="D94" s="115" t="s">
        <v>421</v>
      </c>
      <c r="E94" s="78" t="s">
        <v>101</v>
      </c>
      <c r="F94" s="68" t="s">
        <v>89</v>
      </c>
      <c r="G94" s="99"/>
      <c r="H94" s="149">
        <v>0</v>
      </c>
      <c r="I94" s="152"/>
      <c r="J94" s="153"/>
      <c r="K94" s="8"/>
      <c r="L94" s="7"/>
      <c r="M94" s="7"/>
    </row>
    <row r="95" spans="2:13" s="3" customFormat="1" ht="12.75" customHeight="1" x14ac:dyDescent="0.25">
      <c r="B95" s="62"/>
      <c r="C95" s="112" t="s">
        <v>515</v>
      </c>
      <c r="D95" s="115" t="s">
        <v>422</v>
      </c>
      <c r="E95" s="78" t="s">
        <v>102</v>
      </c>
      <c r="F95" s="68" t="s">
        <v>89</v>
      </c>
      <c r="G95" s="99"/>
      <c r="H95" s="149">
        <v>0</v>
      </c>
      <c r="I95" s="152"/>
      <c r="J95" s="153"/>
      <c r="K95" s="8"/>
      <c r="L95" s="7"/>
      <c r="M95" s="7"/>
    </row>
    <row r="96" spans="2:13" s="3" customFormat="1" ht="12.75" customHeight="1" x14ac:dyDescent="0.25">
      <c r="B96" s="62"/>
      <c r="C96" s="112" t="s">
        <v>192</v>
      </c>
      <c r="D96" s="115" t="s">
        <v>423</v>
      </c>
      <c r="E96" s="78" t="s">
        <v>103</v>
      </c>
      <c r="F96" s="68" t="s">
        <v>89</v>
      </c>
      <c r="G96" s="99"/>
      <c r="H96" s="149">
        <v>0</v>
      </c>
      <c r="I96" s="152"/>
      <c r="J96" s="153"/>
      <c r="K96" s="8"/>
      <c r="L96" s="7"/>
      <c r="M96" s="7"/>
    </row>
    <row r="97" spans="2:13" s="3" customFormat="1" ht="12.75" customHeight="1" x14ac:dyDescent="0.25">
      <c r="B97" s="62"/>
      <c r="C97" s="112" t="s">
        <v>514</v>
      </c>
      <c r="D97" s="115" t="s">
        <v>424</v>
      </c>
      <c r="E97" s="78" t="s">
        <v>312</v>
      </c>
      <c r="F97" s="68" t="s">
        <v>89</v>
      </c>
      <c r="G97" s="99"/>
      <c r="H97" s="149">
        <v>0</v>
      </c>
      <c r="I97" s="152"/>
      <c r="J97" s="153"/>
      <c r="K97" s="8"/>
      <c r="L97" s="7"/>
      <c r="M97" s="7"/>
    </row>
    <row r="98" spans="2:13" s="3" customFormat="1" ht="12.75" customHeight="1" x14ac:dyDescent="0.25">
      <c r="B98" s="62"/>
      <c r="C98" s="112" t="s">
        <v>516</v>
      </c>
      <c r="D98" s="115" t="s">
        <v>425</v>
      </c>
      <c r="E98" s="78" t="s">
        <v>104</v>
      </c>
      <c r="F98" s="68" t="s">
        <v>89</v>
      </c>
      <c r="G98" s="99"/>
      <c r="H98" s="149">
        <v>0</v>
      </c>
      <c r="I98" s="152"/>
      <c r="J98" s="153"/>
      <c r="K98" s="8"/>
      <c r="L98" s="7"/>
      <c r="M98" s="7"/>
    </row>
    <row r="99" spans="2:13" s="3" customFormat="1" ht="12.75" customHeight="1" x14ac:dyDescent="0.25">
      <c r="B99" s="62"/>
      <c r="C99" s="112"/>
      <c r="D99" s="115" t="s">
        <v>116</v>
      </c>
      <c r="E99" s="78" t="s">
        <v>120</v>
      </c>
      <c r="F99" s="68"/>
      <c r="G99" s="99"/>
      <c r="H99" s="71"/>
      <c r="I99" s="161"/>
      <c r="J99" s="162"/>
      <c r="K99" s="8"/>
      <c r="L99" s="7"/>
      <c r="M99" s="7"/>
    </row>
    <row r="100" spans="2:13" s="3" customFormat="1" ht="12.75" customHeight="1" x14ac:dyDescent="0.25">
      <c r="B100" s="62"/>
      <c r="C100" s="112" t="s">
        <v>508</v>
      </c>
      <c r="D100" s="115" t="s">
        <v>117</v>
      </c>
      <c r="E100" s="78" t="s">
        <v>419</v>
      </c>
      <c r="F100" s="68" t="s">
        <v>89</v>
      </c>
      <c r="G100" s="99"/>
      <c r="H100" s="146">
        <v>1540</v>
      </c>
      <c r="I100" s="156"/>
      <c r="J100" s="157">
        <f>H100*I100</f>
        <v>0</v>
      </c>
      <c r="K100" s="8"/>
      <c r="L100" s="7"/>
      <c r="M100" s="7"/>
    </row>
    <row r="101" spans="2:13" s="3" customFormat="1" ht="12.75" customHeight="1" x14ac:dyDescent="0.25">
      <c r="B101" s="62"/>
      <c r="C101" s="112" t="s">
        <v>107</v>
      </c>
      <c r="D101" s="115" t="s">
        <v>118</v>
      </c>
      <c r="E101" s="78" t="s">
        <v>101</v>
      </c>
      <c r="F101" s="68" t="s">
        <v>89</v>
      </c>
      <c r="G101" s="99"/>
      <c r="H101" s="146">
        <v>1540</v>
      </c>
      <c r="I101" s="156"/>
      <c r="J101" s="157">
        <f t="shared" ref="J101:J108" si="4">H101*I101</f>
        <v>0</v>
      </c>
      <c r="K101" s="8"/>
      <c r="L101" s="7"/>
      <c r="M101" s="7"/>
    </row>
    <row r="102" spans="2:13" s="3" customFormat="1" ht="12.75" customHeight="1" x14ac:dyDescent="0.25">
      <c r="B102" s="62"/>
      <c r="C102" s="112" t="s">
        <v>515</v>
      </c>
      <c r="D102" s="115" t="s">
        <v>119</v>
      </c>
      <c r="E102" s="78" t="s">
        <v>102</v>
      </c>
      <c r="F102" s="68" t="s">
        <v>89</v>
      </c>
      <c r="G102" s="99"/>
      <c r="H102" s="146">
        <v>1540</v>
      </c>
      <c r="I102" s="156"/>
      <c r="J102" s="157">
        <f t="shared" si="4"/>
        <v>0</v>
      </c>
      <c r="K102" s="8"/>
      <c r="L102" s="7"/>
      <c r="M102" s="7"/>
    </row>
    <row r="103" spans="2:13" s="3" customFormat="1" ht="12.75" customHeight="1" x14ac:dyDescent="0.25">
      <c r="B103" s="62"/>
      <c r="C103" s="112" t="s">
        <v>517</v>
      </c>
      <c r="D103" s="115" t="s">
        <v>426</v>
      </c>
      <c r="E103" s="78" t="s">
        <v>108</v>
      </c>
      <c r="F103" s="68" t="s">
        <v>89</v>
      </c>
      <c r="G103" s="99"/>
      <c r="H103" s="146">
        <v>1540</v>
      </c>
      <c r="I103" s="156"/>
      <c r="J103" s="157">
        <f t="shared" si="4"/>
        <v>0</v>
      </c>
      <c r="K103" s="8"/>
      <c r="L103" s="7"/>
      <c r="M103" s="7"/>
    </row>
    <row r="104" spans="2:13" s="3" customFormat="1" ht="12.75" customHeight="1" x14ac:dyDescent="0.25">
      <c r="B104" s="62"/>
      <c r="C104" s="112"/>
      <c r="D104" s="115" t="s">
        <v>123</v>
      </c>
      <c r="E104" s="78" t="s">
        <v>121</v>
      </c>
      <c r="F104" s="68"/>
      <c r="G104" s="99"/>
      <c r="H104" s="146"/>
      <c r="I104" s="156"/>
      <c r="J104" s="157"/>
      <c r="K104" s="8"/>
      <c r="L104" s="7"/>
      <c r="M104" s="7"/>
    </row>
    <row r="105" spans="2:13" s="3" customFormat="1" ht="12.75" customHeight="1" x14ac:dyDescent="0.25">
      <c r="B105" s="62"/>
      <c r="C105" s="112" t="s">
        <v>508</v>
      </c>
      <c r="D105" s="115" t="s">
        <v>125</v>
      </c>
      <c r="E105" s="78" t="s">
        <v>419</v>
      </c>
      <c r="F105" s="68" t="s">
        <v>89</v>
      </c>
      <c r="G105" s="99"/>
      <c r="H105" s="146">
        <v>3720</v>
      </c>
      <c r="I105" s="156"/>
      <c r="J105" s="157">
        <f t="shared" si="4"/>
        <v>0</v>
      </c>
      <c r="K105" s="8"/>
      <c r="L105" s="7"/>
      <c r="M105" s="7"/>
    </row>
    <row r="106" spans="2:13" s="3" customFormat="1" ht="12.75" customHeight="1" x14ac:dyDescent="0.25">
      <c r="B106" s="62"/>
      <c r="C106" s="112" t="s">
        <v>107</v>
      </c>
      <c r="D106" s="115" t="s">
        <v>126</v>
      </c>
      <c r="E106" s="78" t="s">
        <v>101</v>
      </c>
      <c r="F106" s="68" t="s">
        <v>89</v>
      </c>
      <c r="G106" s="99"/>
      <c r="H106" s="146">
        <v>3720</v>
      </c>
      <c r="I106" s="156"/>
      <c r="J106" s="157">
        <f t="shared" si="4"/>
        <v>0</v>
      </c>
      <c r="K106" s="8"/>
      <c r="L106" s="7"/>
      <c r="M106" s="7"/>
    </row>
    <row r="107" spans="2:13" s="3" customFormat="1" ht="12.75" customHeight="1" x14ac:dyDescent="0.25">
      <c r="B107" s="62"/>
      <c r="C107" s="112" t="s">
        <v>515</v>
      </c>
      <c r="D107" s="115" t="s">
        <v>127</v>
      </c>
      <c r="E107" s="78" t="s">
        <v>102</v>
      </c>
      <c r="F107" s="68" t="s">
        <v>89</v>
      </c>
      <c r="G107" s="99"/>
      <c r="H107" s="146">
        <v>3720</v>
      </c>
      <c r="I107" s="156"/>
      <c r="J107" s="157">
        <f t="shared" si="4"/>
        <v>0</v>
      </c>
      <c r="K107" s="8"/>
      <c r="L107" s="7"/>
      <c r="M107" s="7"/>
    </row>
    <row r="108" spans="2:13" s="3" customFormat="1" ht="12.75" customHeight="1" x14ac:dyDescent="0.25">
      <c r="B108" s="62"/>
      <c r="C108" s="112" t="s">
        <v>518</v>
      </c>
      <c r="D108" s="115" t="s">
        <v>128</v>
      </c>
      <c r="E108" s="78" t="s">
        <v>122</v>
      </c>
      <c r="F108" s="68" t="s">
        <v>89</v>
      </c>
      <c r="G108" s="99"/>
      <c r="H108" s="146">
        <v>3720</v>
      </c>
      <c r="I108" s="156"/>
      <c r="J108" s="157">
        <f t="shared" si="4"/>
        <v>0</v>
      </c>
      <c r="K108" s="8"/>
      <c r="L108" s="7"/>
      <c r="M108" s="7"/>
    </row>
    <row r="109" spans="2:13" s="3" customFormat="1" ht="12.75" customHeight="1" x14ac:dyDescent="0.25">
      <c r="B109" s="62"/>
      <c r="C109" s="112"/>
      <c r="D109" s="115" t="s">
        <v>133</v>
      </c>
      <c r="E109" s="78" t="s">
        <v>322</v>
      </c>
      <c r="F109" s="68"/>
      <c r="G109" s="99"/>
      <c r="H109" s="146"/>
      <c r="I109" s="156"/>
      <c r="J109" s="157"/>
      <c r="K109" s="8"/>
      <c r="L109" s="7"/>
      <c r="M109" s="7"/>
    </row>
    <row r="110" spans="2:13" s="3" customFormat="1" ht="12.75" customHeight="1" x14ac:dyDescent="0.25">
      <c r="B110" s="62"/>
      <c r="C110" s="112" t="s">
        <v>512</v>
      </c>
      <c r="D110" s="115" t="s">
        <v>135</v>
      </c>
      <c r="E110" s="78" t="s">
        <v>417</v>
      </c>
      <c r="F110" s="68" t="s">
        <v>89</v>
      </c>
      <c r="G110" s="99"/>
      <c r="H110" s="149">
        <v>0</v>
      </c>
      <c r="I110" s="154"/>
      <c r="J110" s="155"/>
      <c r="K110" s="8"/>
      <c r="L110" s="7"/>
      <c r="M110" s="7"/>
    </row>
    <row r="111" spans="2:13" s="3" customFormat="1" ht="12.75" customHeight="1" x14ac:dyDescent="0.25">
      <c r="B111" s="62"/>
      <c r="C111" s="112" t="s">
        <v>191</v>
      </c>
      <c r="D111" s="115" t="s">
        <v>137</v>
      </c>
      <c r="E111" s="78" t="s">
        <v>314</v>
      </c>
      <c r="F111" s="68" t="s">
        <v>89</v>
      </c>
      <c r="G111" s="99"/>
      <c r="H111" s="149">
        <v>0</v>
      </c>
      <c r="I111" s="154"/>
      <c r="J111" s="155"/>
      <c r="K111" s="8"/>
      <c r="L111" s="7"/>
      <c r="M111" s="7"/>
    </row>
    <row r="112" spans="2:13" s="3" customFormat="1" ht="12.75" customHeight="1" x14ac:dyDescent="0.25">
      <c r="B112" s="62"/>
      <c r="C112" s="112" t="s">
        <v>508</v>
      </c>
      <c r="D112" s="115" t="s">
        <v>138</v>
      </c>
      <c r="E112" s="78" t="s">
        <v>419</v>
      </c>
      <c r="F112" s="68" t="s">
        <v>89</v>
      </c>
      <c r="G112" s="99"/>
      <c r="H112" s="149">
        <v>0</v>
      </c>
      <c r="I112" s="154"/>
      <c r="J112" s="155"/>
      <c r="K112" s="8"/>
      <c r="L112" s="7"/>
      <c r="M112" s="7"/>
    </row>
    <row r="113" spans="2:13" s="3" customFormat="1" ht="12.75" customHeight="1" x14ac:dyDescent="0.25">
      <c r="B113" s="62"/>
      <c r="C113" s="112" t="s">
        <v>107</v>
      </c>
      <c r="D113" s="115" t="s">
        <v>427</v>
      </c>
      <c r="E113" s="78" t="s">
        <v>101</v>
      </c>
      <c r="F113" s="68" t="s">
        <v>89</v>
      </c>
      <c r="G113" s="99"/>
      <c r="H113" s="149">
        <v>0</v>
      </c>
      <c r="I113" s="154"/>
      <c r="J113" s="155"/>
      <c r="K113" s="8"/>
      <c r="L113" s="7"/>
      <c r="M113" s="7"/>
    </row>
    <row r="114" spans="2:13" s="3" customFormat="1" ht="12.75" customHeight="1" x14ac:dyDescent="0.25">
      <c r="B114" s="62"/>
      <c r="C114" s="112" t="s">
        <v>515</v>
      </c>
      <c r="D114" s="115" t="s">
        <v>428</v>
      </c>
      <c r="E114" s="78" t="s">
        <v>102</v>
      </c>
      <c r="F114" s="68" t="s">
        <v>89</v>
      </c>
      <c r="G114" s="99"/>
      <c r="H114" s="149">
        <v>0</v>
      </c>
      <c r="I114" s="154"/>
      <c r="J114" s="155"/>
      <c r="K114" s="8"/>
      <c r="L114" s="7"/>
      <c r="M114" s="7"/>
    </row>
    <row r="115" spans="2:13" s="3" customFormat="1" ht="15.65" customHeight="1" x14ac:dyDescent="0.25">
      <c r="B115" s="62"/>
      <c r="C115" s="112" t="s">
        <v>516</v>
      </c>
      <c r="D115" s="115" t="s">
        <v>429</v>
      </c>
      <c r="E115" s="78" t="s">
        <v>323</v>
      </c>
      <c r="F115" s="68" t="s">
        <v>89</v>
      </c>
      <c r="G115" s="99"/>
      <c r="H115" s="149">
        <v>0</v>
      </c>
      <c r="I115" s="154"/>
      <c r="J115" s="155"/>
      <c r="K115" s="8"/>
      <c r="L115" s="7"/>
      <c r="M115" s="7"/>
    </row>
    <row r="116" spans="2:13" s="3" customFormat="1" ht="12.75" customHeight="1" x14ac:dyDescent="0.25">
      <c r="B116" s="62"/>
      <c r="C116" s="112" t="s">
        <v>516</v>
      </c>
      <c r="D116" s="115" t="s">
        <v>430</v>
      </c>
      <c r="E116" s="78" t="s">
        <v>324</v>
      </c>
      <c r="F116" s="68" t="s">
        <v>89</v>
      </c>
      <c r="G116" s="99"/>
      <c r="H116" s="149">
        <v>0</v>
      </c>
      <c r="I116" s="154"/>
      <c r="J116" s="155"/>
      <c r="K116" s="8"/>
      <c r="L116" s="7"/>
      <c r="M116" s="7"/>
    </row>
    <row r="117" spans="2:13" s="3" customFormat="1" ht="12.75" customHeight="1" x14ac:dyDescent="0.25">
      <c r="B117" s="62"/>
      <c r="C117" s="112"/>
      <c r="D117" s="115" t="s">
        <v>147</v>
      </c>
      <c r="E117" s="78" t="s">
        <v>325</v>
      </c>
      <c r="F117" s="68"/>
      <c r="G117" s="99"/>
      <c r="H117" s="146"/>
      <c r="I117" s="156"/>
      <c r="J117" s="157"/>
      <c r="K117" s="8"/>
      <c r="L117" s="7"/>
      <c r="M117" s="7"/>
    </row>
    <row r="118" spans="2:13" s="3" customFormat="1" ht="12.75" customHeight="1" x14ac:dyDescent="0.25">
      <c r="B118" s="62"/>
      <c r="C118" s="112" t="s">
        <v>508</v>
      </c>
      <c r="D118" s="115" t="s">
        <v>149</v>
      </c>
      <c r="E118" s="78" t="s">
        <v>419</v>
      </c>
      <c r="F118" s="68" t="s">
        <v>89</v>
      </c>
      <c r="G118" s="99"/>
      <c r="H118" s="160">
        <v>82</v>
      </c>
      <c r="I118" s="156"/>
      <c r="J118" s="157">
        <f>H118*I118</f>
        <v>0</v>
      </c>
      <c r="K118" s="8"/>
      <c r="L118" s="7"/>
      <c r="M118" s="7"/>
    </row>
    <row r="119" spans="2:13" s="3" customFormat="1" ht="12.75" customHeight="1" x14ac:dyDescent="0.25">
      <c r="B119" s="62"/>
      <c r="C119" s="112" t="s">
        <v>512</v>
      </c>
      <c r="D119" s="115" t="s">
        <v>150</v>
      </c>
      <c r="E119" s="100" t="s">
        <v>326</v>
      </c>
      <c r="F119" s="68" t="s">
        <v>89</v>
      </c>
      <c r="G119" s="99"/>
      <c r="H119" s="160">
        <v>82</v>
      </c>
      <c r="I119" s="156"/>
      <c r="J119" s="157">
        <f t="shared" ref="J119:J182" si="5">H119*I119</f>
        <v>0</v>
      </c>
      <c r="K119" s="8"/>
      <c r="L119" s="7"/>
      <c r="M119" s="7"/>
    </row>
    <row r="120" spans="2:13" s="3" customFormat="1" ht="12.75" customHeight="1" x14ac:dyDescent="0.25">
      <c r="B120" s="62"/>
      <c r="C120" s="112" t="s">
        <v>515</v>
      </c>
      <c r="D120" s="115" t="s">
        <v>151</v>
      </c>
      <c r="E120" s="100" t="s">
        <v>327</v>
      </c>
      <c r="F120" s="68" t="s">
        <v>89</v>
      </c>
      <c r="G120" s="99"/>
      <c r="H120" s="160">
        <v>82</v>
      </c>
      <c r="I120" s="150"/>
      <c r="J120" s="157">
        <f t="shared" si="5"/>
        <v>0</v>
      </c>
      <c r="K120" s="8"/>
      <c r="L120" s="7"/>
      <c r="M120" s="7"/>
    </row>
    <row r="121" spans="2:13" s="3" customFormat="1" ht="12.75" customHeight="1" x14ac:dyDescent="0.25">
      <c r="B121" s="62"/>
      <c r="C121" s="112" t="s">
        <v>519</v>
      </c>
      <c r="D121" s="115" t="s">
        <v>152</v>
      </c>
      <c r="E121" s="101" t="s">
        <v>328</v>
      </c>
      <c r="F121" s="69" t="s">
        <v>89</v>
      </c>
      <c r="G121" s="99"/>
      <c r="H121" s="160">
        <v>82</v>
      </c>
      <c r="I121" s="159"/>
      <c r="J121" s="157">
        <f t="shared" si="5"/>
        <v>0</v>
      </c>
      <c r="K121" s="8"/>
      <c r="L121" s="7"/>
      <c r="M121" s="7"/>
    </row>
    <row r="122" spans="2:13" s="3" customFormat="1" ht="12.75" customHeight="1" x14ac:dyDescent="0.25">
      <c r="B122" s="62"/>
      <c r="C122" s="112"/>
      <c r="D122" s="115" t="s">
        <v>167</v>
      </c>
      <c r="E122" s="78" t="s">
        <v>337</v>
      </c>
      <c r="F122" s="68"/>
      <c r="G122" s="99"/>
      <c r="H122" s="146"/>
      <c r="I122" s="159"/>
      <c r="J122" s="157"/>
      <c r="K122" s="8"/>
      <c r="L122" s="7"/>
      <c r="M122" s="7"/>
    </row>
    <row r="123" spans="2:13" s="3" customFormat="1" ht="12.75" customHeight="1" x14ac:dyDescent="0.25">
      <c r="B123" s="62"/>
      <c r="C123" s="112" t="s">
        <v>512</v>
      </c>
      <c r="D123" s="116" t="s">
        <v>330</v>
      </c>
      <c r="E123" s="57" t="s">
        <v>418</v>
      </c>
      <c r="F123" s="68" t="s">
        <v>89</v>
      </c>
      <c r="G123" s="99"/>
      <c r="H123" s="146">
        <v>177</v>
      </c>
      <c r="I123" s="159"/>
      <c r="J123" s="157">
        <f t="shared" si="5"/>
        <v>0</v>
      </c>
      <c r="K123" s="8"/>
      <c r="L123" s="7"/>
      <c r="M123" s="7"/>
    </row>
    <row r="124" spans="2:13" s="3" customFormat="1" ht="12.75" customHeight="1" x14ac:dyDescent="0.25">
      <c r="B124" s="62"/>
      <c r="C124" s="112" t="s">
        <v>508</v>
      </c>
      <c r="D124" s="116" t="s">
        <v>331</v>
      </c>
      <c r="E124" s="57" t="s">
        <v>419</v>
      </c>
      <c r="F124" s="68" t="s">
        <v>89</v>
      </c>
      <c r="G124" s="99"/>
      <c r="H124" s="146">
        <v>177</v>
      </c>
      <c r="I124" s="159"/>
      <c r="J124" s="157">
        <f t="shared" si="5"/>
        <v>0</v>
      </c>
      <c r="K124" s="8"/>
      <c r="L124" s="7"/>
      <c r="M124" s="7"/>
    </row>
    <row r="125" spans="2:13" s="3" customFormat="1" ht="12.75" customHeight="1" x14ac:dyDescent="0.25">
      <c r="B125" s="62"/>
      <c r="C125" s="112" t="s">
        <v>107</v>
      </c>
      <c r="D125" s="116" t="s">
        <v>332</v>
      </c>
      <c r="E125" s="57" t="s">
        <v>101</v>
      </c>
      <c r="F125" s="68" t="s">
        <v>89</v>
      </c>
      <c r="G125" s="99"/>
      <c r="H125" s="146">
        <v>177</v>
      </c>
      <c r="I125" s="159"/>
      <c r="J125" s="157">
        <f t="shared" si="5"/>
        <v>0</v>
      </c>
      <c r="K125" s="8"/>
      <c r="L125" s="7"/>
      <c r="M125" s="7"/>
    </row>
    <row r="126" spans="2:13" s="3" customFormat="1" ht="12.75" customHeight="1" x14ac:dyDescent="0.25">
      <c r="B126" s="62"/>
      <c r="C126" s="112" t="s">
        <v>515</v>
      </c>
      <c r="D126" s="116" t="s">
        <v>333</v>
      </c>
      <c r="E126" s="57" t="s">
        <v>329</v>
      </c>
      <c r="F126" s="69" t="s">
        <v>89</v>
      </c>
      <c r="G126" s="99"/>
      <c r="H126" s="146">
        <v>177</v>
      </c>
      <c r="I126" s="159"/>
      <c r="J126" s="157">
        <f t="shared" si="5"/>
        <v>0</v>
      </c>
      <c r="K126" s="8"/>
      <c r="L126" s="7"/>
      <c r="M126" s="7"/>
    </row>
    <row r="127" spans="2:13" s="3" customFormat="1" ht="12.75" customHeight="1" x14ac:dyDescent="0.25">
      <c r="B127" s="62"/>
      <c r="C127" s="112" t="s">
        <v>516</v>
      </c>
      <c r="D127" s="116" t="s">
        <v>344</v>
      </c>
      <c r="E127" s="78" t="s">
        <v>338</v>
      </c>
      <c r="F127" s="68" t="s">
        <v>89</v>
      </c>
      <c r="G127" s="99"/>
      <c r="H127" s="146">
        <v>177</v>
      </c>
      <c r="I127" s="159"/>
      <c r="J127" s="157">
        <f t="shared" si="5"/>
        <v>0</v>
      </c>
      <c r="K127" s="8"/>
      <c r="L127" s="7"/>
      <c r="M127" s="7"/>
    </row>
    <row r="128" spans="2:13" s="3" customFormat="1" ht="12.75" customHeight="1" x14ac:dyDescent="0.25">
      <c r="B128" s="62"/>
      <c r="C128" s="112" t="s">
        <v>520</v>
      </c>
      <c r="D128" s="116" t="s">
        <v>431</v>
      </c>
      <c r="E128" s="78" t="s">
        <v>339</v>
      </c>
      <c r="F128" s="68" t="s">
        <v>89</v>
      </c>
      <c r="G128" s="99"/>
      <c r="H128" s="146">
        <v>177</v>
      </c>
      <c r="I128" s="159"/>
      <c r="J128" s="157">
        <f t="shared" si="5"/>
        <v>0</v>
      </c>
      <c r="K128" s="8"/>
      <c r="L128" s="7"/>
      <c r="M128" s="7"/>
    </row>
    <row r="129" spans="2:13" s="3" customFormat="1" ht="12.75" customHeight="1" x14ac:dyDescent="0.25">
      <c r="B129" s="62"/>
      <c r="C129" s="112"/>
      <c r="D129" s="115" t="s">
        <v>334</v>
      </c>
      <c r="E129" s="78" t="s">
        <v>432</v>
      </c>
      <c r="F129" s="68"/>
      <c r="G129" s="99"/>
      <c r="H129" s="146"/>
      <c r="I129" s="159"/>
      <c r="J129" s="157"/>
      <c r="K129" s="8"/>
      <c r="L129" s="7"/>
      <c r="M129" s="7"/>
    </row>
    <row r="130" spans="2:13" s="3" customFormat="1" ht="12.75" customHeight="1" x14ac:dyDescent="0.25">
      <c r="B130" s="62"/>
      <c r="C130" s="112" t="s">
        <v>510</v>
      </c>
      <c r="D130" s="115" t="s">
        <v>345</v>
      </c>
      <c r="E130" s="78" t="s">
        <v>433</v>
      </c>
      <c r="F130" s="68" t="s">
        <v>89</v>
      </c>
      <c r="G130" s="99"/>
      <c r="H130" s="146">
        <v>830</v>
      </c>
      <c r="I130" s="159"/>
      <c r="J130" s="157">
        <f t="shared" si="5"/>
        <v>0</v>
      </c>
      <c r="K130" s="8"/>
      <c r="L130" s="7"/>
      <c r="M130" s="7"/>
    </row>
    <row r="131" spans="2:13" s="3" customFormat="1" ht="12.75" customHeight="1" x14ac:dyDescent="0.25">
      <c r="B131" s="62"/>
      <c r="C131" s="112" t="s">
        <v>506</v>
      </c>
      <c r="D131" s="115" t="s">
        <v>346</v>
      </c>
      <c r="E131" s="78" t="s">
        <v>434</v>
      </c>
      <c r="F131" s="68" t="s">
        <v>88</v>
      </c>
      <c r="G131" s="99"/>
      <c r="H131" s="146">
        <v>830</v>
      </c>
      <c r="I131" s="159"/>
      <c r="J131" s="157">
        <f t="shared" si="5"/>
        <v>0</v>
      </c>
      <c r="K131" s="8"/>
      <c r="L131" s="7"/>
      <c r="M131" s="7"/>
    </row>
    <row r="132" spans="2:13" s="3" customFormat="1" ht="12.75" customHeight="1" x14ac:dyDescent="0.25">
      <c r="B132" s="62"/>
      <c r="C132" s="112" t="s">
        <v>508</v>
      </c>
      <c r="D132" s="115" t="s">
        <v>347</v>
      </c>
      <c r="E132" s="78" t="s">
        <v>419</v>
      </c>
      <c r="F132" s="68" t="s">
        <v>89</v>
      </c>
      <c r="G132" s="99"/>
      <c r="H132" s="146">
        <v>1780</v>
      </c>
      <c r="I132" s="159"/>
      <c r="J132" s="157">
        <f t="shared" si="5"/>
        <v>0</v>
      </c>
      <c r="K132" s="8"/>
      <c r="L132" s="7"/>
      <c r="M132" s="7"/>
    </row>
    <row r="133" spans="2:13" s="3" customFormat="1" ht="12.75" customHeight="1" x14ac:dyDescent="0.25">
      <c r="B133" s="62"/>
      <c r="C133" s="112" t="s">
        <v>107</v>
      </c>
      <c r="D133" s="115" t="s">
        <v>348</v>
      </c>
      <c r="E133" s="78" t="s">
        <v>101</v>
      </c>
      <c r="F133" s="68" t="s">
        <v>89</v>
      </c>
      <c r="G133" s="99"/>
      <c r="H133" s="146">
        <v>1780</v>
      </c>
      <c r="I133" s="159"/>
      <c r="J133" s="157">
        <f t="shared" si="5"/>
        <v>0</v>
      </c>
      <c r="K133" s="8"/>
      <c r="L133" s="7"/>
      <c r="M133" s="7"/>
    </row>
    <row r="134" spans="2:13" s="3" customFormat="1" ht="12.75" customHeight="1" x14ac:dyDescent="0.25">
      <c r="B134" s="62"/>
      <c r="C134" s="112" t="s">
        <v>515</v>
      </c>
      <c r="D134" s="115" t="s">
        <v>349</v>
      </c>
      <c r="E134" s="78" t="s">
        <v>435</v>
      </c>
      <c r="F134" s="68" t="s">
        <v>89</v>
      </c>
      <c r="G134" s="99"/>
      <c r="H134" s="146">
        <v>1780</v>
      </c>
      <c r="I134" s="159"/>
      <c r="J134" s="157">
        <f t="shared" si="5"/>
        <v>0</v>
      </c>
      <c r="K134" s="8"/>
      <c r="L134" s="7"/>
      <c r="M134" s="7"/>
    </row>
    <row r="135" spans="2:13" s="3" customFormat="1" ht="12.75" customHeight="1" x14ac:dyDescent="0.25">
      <c r="B135" s="62"/>
      <c r="C135" s="112" t="s">
        <v>513</v>
      </c>
      <c r="D135" s="115" t="s">
        <v>350</v>
      </c>
      <c r="E135" s="78" t="s">
        <v>416</v>
      </c>
      <c r="F135" s="68" t="s">
        <v>89</v>
      </c>
      <c r="G135" s="99"/>
      <c r="H135" s="146">
        <v>1780</v>
      </c>
      <c r="I135" s="159"/>
      <c r="J135" s="157">
        <f t="shared" si="5"/>
        <v>0</v>
      </c>
      <c r="K135" s="8"/>
      <c r="L135" s="7"/>
      <c r="M135" s="7"/>
    </row>
    <row r="136" spans="2:13" s="3" customFormat="1" ht="12.75" customHeight="1" x14ac:dyDescent="0.25">
      <c r="B136" s="62"/>
      <c r="C136" s="112" t="s">
        <v>192</v>
      </c>
      <c r="D136" s="115" t="s">
        <v>351</v>
      </c>
      <c r="E136" s="78" t="s">
        <v>436</v>
      </c>
      <c r="F136" s="68" t="s">
        <v>89</v>
      </c>
      <c r="G136" s="99"/>
      <c r="H136" s="146">
        <v>1780</v>
      </c>
      <c r="I136" s="159"/>
      <c r="J136" s="157">
        <f t="shared" si="5"/>
        <v>0</v>
      </c>
      <c r="K136" s="8"/>
      <c r="L136" s="7"/>
      <c r="M136" s="7"/>
    </row>
    <row r="137" spans="2:13" s="3" customFormat="1" ht="12.75" customHeight="1" x14ac:dyDescent="0.25">
      <c r="B137" s="62"/>
      <c r="C137" s="112" t="s">
        <v>521</v>
      </c>
      <c r="D137" s="115" t="s">
        <v>352</v>
      </c>
      <c r="E137" s="78" t="s">
        <v>551</v>
      </c>
      <c r="F137" s="68" t="s">
        <v>30</v>
      </c>
      <c r="G137" s="99"/>
      <c r="H137" s="146">
        <v>35</v>
      </c>
      <c r="I137" s="159"/>
      <c r="J137" s="157">
        <f t="shared" si="5"/>
        <v>0</v>
      </c>
      <c r="K137" s="8"/>
      <c r="L137" s="7"/>
      <c r="M137" s="7"/>
    </row>
    <row r="138" spans="2:13" s="3" customFormat="1" ht="12.75" customHeight="1" x14ac:dyDescent="0.25">
      <c r="B138" s="62"/>
      <c r="C138" s="112" t="s">
        <v>522</v>
      </c>
      <c r="D138" s="115" t="s">
        <v>353</v>
      </c>
      <c r="E138" s="78" t="s">
        <v>186</v>
      </c>
      <c r="F138" s="68" t="s">
        <v>24</v>
      </c>
      <c r="G138" s="99"/>
      <c r="H138" s="146">
        <v>2</v>
      </c>
      <c r="I138" s="159"/>
      <c r="J138" s="157">
        <f t="shared" si="5"/>
        <v>0</v>
      </c>
      <c r="K138" s="8"/>
      <c r="L138" s="7"/>
      <c r="M138" s="7"/>
    </row>
    <row r="139" spans="2:13" s="3" customFormat="1" ht="12.75" customHeight="1" x14ac:dyDescent="0.25">
      <c r="B139" s="62"/>
      <c r="C139" s="112" t="s">
        <v>117</v>
      </c>
      <c r="D139" s="115" t="s">
        <v>437</v>
      </c>
      <c r="E139" s="78" t="s">
        <v>438</v>
      </c>
      <c r="F139" s="68" t="s">
        <v>30</v>
      </c>
      <c r="G139" s="99"/>
      <c r="H139" s="146">
        <v>30</v>
      </c>
      <c r="I139" s="159"/>
      <c r="J139" s="157">
        <f t="shared" si="5"/>
        <v>0</v>
      </c>
      <c r="K139" s="8"/>
      <c r="L139" s="7"/>
      <c r="M139" s="7"/>
    </row>
    <row r="140" spans="2:13" s="3" customFormat="1" ht="12.75" customHeight="1" x14ac:dyDescent="0.25">
      <c r="B140" s="62"/>
      <c r="C140" s="112" t="s">
        <v>523</v>
      </c>
      <c r="D140" s="115" t="s">
        <v>439</v>
      </c>
      <c r="E140" s="78" t="s">
        <v>440</v>
      </c>
      <c r="F140" s="68" t="s">
        <v>24</v>
      </c>
      <c r="G140" s="99"/>
      <c r="H140" s="146">
        <v>2</v>
      </c>
      <c r="I140" s="159"/>
      <c r="J140" s="157">
        <f t="shared" si="5"/>
        <v>0</v>
      </c>
      <c r="K140" s="8"/>
      <c r="L140" s="7"/>
      <c r="M140" s="7"/>
    </row>
    <row r="141" spans="2:13" s="3" customFormat="1" ht="12.75" customHeight="1" x14ac:dyDescent="0.25">
      <c r="B141" s="62"/>
      <c r="C141" s="112" t="s">
        <v>521</v>
      </c>
      <c r="D141" s="115" t="s">
        <v>552</v>
      </c>
      <c r="E141" s="78" t="s">
        <v>553</v>
      </c>
      <c r="F141" s="68" t="s">
        <v>30</v>
      </c>
      <c r="G141" s="99"/>
      <c r="H141" s="146">
        <v>55</v>
      </c>
      <c r="I141" s="159"/>
      <c r="J141" s="157">
        <f t="shared" si="5"/>
        <v>0</v>
      </c>
      <c r="K141" s="8"/>
      <c r="L141" s="7"/>
      <c r="M141" s="7"/>
    </row>
    <row r="142" spans="2:13" s="3" customFormat="1" ht="12.75" customHeight="1" x14ac:dyDescent="0.25">
      <c r="B142" s="62"/>
      <c r="C142" s="112"/>
      <c r="D142" s="115" t="s">
        <v>335</v>
      </c>
      <c r="E142" s="78" t="s">
        <v>124</v>
      </c>
      <c r="F142" s="68"/>
      <c r="G142" s="99"/>
      <c r="H142" s="146"/>
      <c r="I142" s="159"/>
      <c r="J142" s="157"/>
      <c r="K142" s="8"/>
      <c r="L142" s="7"/>
      <c r="M142" s="7"/>
    </row>
    <row r="143" spans="2:13" s="3" customFormat="1" ht="12.75" customHeight="1" x14ac:dyDescent="0.25">
      <c r="B143" s="62"/>
      <c r="C143" s="112" t="s">
        <v>524</v>
      </c>
      <c r="D143" s="116" t="s">
        <v>354</v>
      </c>
      <c r="E143" s="78" t="s">
        <v>129</v>
      </c>
      <c r="F143" s="68" t="s">
        <v>30</v>
      </c>
      <c r="G143" s="99"/>
      <c r="H143" s="146">
        <v>223</v>
      </c>
      <c r="I143" s="159"/>
      <c r="J143" s="157">
        <f t="shared" si="5"/>
        <v>0</v>
      </c>
      <c r="K143" s="8"/>
      <c r="L143" s="7"/>
      <c r="M143" s="7"/>
    </row>
    <row r="144" spans="2:13" s="3" customFormat="1" ht="12.75" customHeight="1" x14ac:dyDescent="0.25">
      <c r="B144" s="62"/>
      <c r="C144" s="112" t="s">
        <v>524</v>
      </c>
      <c r="D144" s="116" t="s">
        <v>355</v>
      </c>
      <c r="E144" s="78" t="s">
        <v>130</v>
      </c>
      <c r="F144" s="68" t="s">
        <v>30</v>
      </c>
      <c r="G144" s="99"/>
      <c r="H144" s="146">
        <v>1886</v>
      </c>
      <c r="I144" s="159"/>
      <c r="J144" s="157">
        <f t="shared" si="5"/>
        <v>0</v>
      </c>
      <c r="K144" s="8"/>
      <c r="L144" s="7"/>
      <c r="M144" s="7"/>
    </row>
    <row r="145" spans="2:13" s="3" customFormat="1" ht="12.75" customHeight="1" x14ac:dyDescent="0.25">
      <c r="B145" s="62"/>
      <c r="C145" s="112" t="s">
        <v>524</v>
      </c>
      <c r="D145" s="116" t="s">
        <v>356</v>
      </c>
      <c r="E145" s="100" t="s">
        <v>292</v>
      </c>
      <c r="F145" s="68" t="s">
        <v>30</v>
      </c>
      <c r="G145" s="99"/>
      <c r="H145" s="146">
        <v>451</v>
      </c>
      <c r="I145" s="159"/>
      <c r="J145" s="157">
        <f t="shared" si="5"/>
        <v>0</v>
      </c>
      <c r="K145" s="8"/>
      <c r="L145" s="7"/>
      <c r="M145" s="7"/>
    </row>
    <row r="146" spans="2:13" s="3" customFormat="1" ht="12.75" customHeight="1" x14ac:dyDescent="0.25">
      <c r="B146" s="62"/>
      <c r="C146" s="112" t="s">
        <v>525</v>
      </c>
      <c r="D146" s="116" t="s">
        <v>357</v>
      </c>
      <c r="E146" s="78" t="s">
        <v>131</v>
      </c>
      <c r="F146" s="68" t="s">
        <v>30</v>
      </c>
      <c r="G146" s="99"/>
      <c r="H146" s="146">
        <v>74</v>
      </c>
      <c r="I146" s="159"/>
      <c r="J146" s="157">
        <f t="shared" si="5"/>
        <v>0</v>
      </c>
      <c r="K146" s="8"/>
      <c r="L146" s="7"/>
      <c r="M146" s="7"/>
    </row>
    <row r="147" spans="2:13" s="3" customFormat="1" ht="22.15" customHeight="1" x14ac:dyDescent="0.25">
      <c r="B147" s="62"/>
      <c r="C147" s="112" t="s">
        <v>526</v>
      </c>
      <c r="D147" s="116" t="s">
        <v>358</v>
      </c>
      <c r="E147" s="102" t="s">
        <v>132</v>
      </c>
      <c r="F147" s="68" t="s">
        <v>30</v>
      </c>
      <c r="G147" s="99"/>
      <c r="H147" s="146">
        <v>727</v>
      </c>
      <c r="I147" s="159"/>
      <c r="J147" s="157">
        <f t="shared" si="5"/>
        <v>0</v>
      </c>
      <c r="K147" s="8"/>
      <c r="L147" s="7"/>
      <c r="M147" s="7"/>
    </row>
    <row r="148" spans="2:13" s="3" customFormat="1" ht="12.75" customHeight="1" x14ac:dyDescent="0.25">
      <c r="B148" s="62"/>
      <c r="C148" s="112" t="s">
        <v>527</v>
      </c>
      <c r="D148" s="115" t="s">
        <v>336</v>
      </c>
      <c r="E148" s="78" t="s">
        <v>134</v>
      </c>
      <c r="F148" s="68"/>
      <c r="G148" s="99"/>
      <c r="H148" s="71"/>
      <c r="I148" s="126"/>
      <c r="J148" s="125"/>
      <c r="K148" s="8"/>
      <c r="L148" s="7"/>
      <c r="M148" s="7"/>
    </row>
    <row r="149" spans="2:13" s="3" customFormat="1" ht="12.75" customHeight="1" x14ac:dyDescent="0.25">
      <c r="B149" s="62"/>
      <c r="C149" s="112" t="s">
        <v>528</v>
      </c>
      <c r="D149" s="115" t="s">
        <v>441</v>
      </c>
      <c r="E149" s="78" t="s">
        <v>136</v>
      </c>
      <c r="F149" s="68" t="s">
        <v>30</v>
      </c>
      <c r="G149" s="99"/>
      <c r="H149" s="149">
        <v>0</v>
      </c>
      <c r="I149" s="164"/>
      <c r="J149" s="155"/>
      <c r="K149" s="8"/>
      <c r="L149" s="7"/>
      <c r="M149" s="7"/>
    </row>
    <row r="150" spans="2:13" s="3" customFormat="1" ht="12.75" customHeight="1" x14ac:dyDescent="0.25">
      <c r="B150" s="62"/>
      <c r="C150" s="112" t="s">
        <v>528</v>
      </c>
      <c r="D150" s="115" t="s">
        <v>442</v>
      </c>
      <c r="E150" s="78" t="s">
        <v>140</v>
      </c>
      <c r="F150" s="68" t="s">
        <v>30</v>
      </c>
      <c r="G150" s="99"/>
      <c r="H150" s="149">
        <v>0</v>
      </c>
      <c r="I150" s="164"/>
      <c r="J150" s="155"/>
      <c r="K150" s="8"/>
      <c r="L150" s="7"/>
      <c r="M150" s="7"/>
    </row>
    <row r="151" spans="2:13" s="3" customFormat="1" ht="12.75" customHeight="1" x14ac:dyDescent="0.25">
      <c r="B151" s="62"/>
      <c r="C151" s="112" t="s">
        <v>528</v>
      </c>
      <c r="D151" s="115" t="s">
        <v>443</v>
      </c>
      <c r="E151" s="78" t="s">
        <v>139</v>
      </c>
      <c r="F151" s="68" t="s">
        <v>30</v>
      </c>
      <c r="G151" s="99"/>
      <c r="H151" s="149">
        <v>0</v>
      </c>
      <c r="I151" s="164"/>
      <c r="J151" s="155"/>
      <c r="K151" s="8"/>
      <c r="L151" s="7"/>
      <c r="M151" s="7"/>
    </row>
    <row r="152" spans="2:13" s="3" customFormat="1" ht="12.75" customHeight="1" x14ac:dyDescent="0.25">
      <c r="B152" s="62"/>
      <c r="C152" s="112" t="s">
        <v>529</v>
      </c>
      <c r="D152" s="115" t="s">
        <v>444</v>
      </c>
      <c r="E152" s="102" t="s">
        <v>141</v>
      </c>
      <c r="F152" s="68" t="s">
        <v>24</v>
      </c>
      <c r="G152" s="99"/>
      <c r="H152" s="149">
        <v>0</v>
      </c>
      <c r="I152" s="164"/>
      <c r="J152" s="155"/>
      <c r="K152" s="8"/>
      <c r="L152" s="7"/>
      <c r="M152" s="7"/>
    </row>
    <row r="153" spans="2:13" s="3" customFormat="1" ht="12.75" customHeight="1" x14ac:dyDescent="0.25">
      <c r="B153" s="62"/>
      <c r="C153" s="112" t="s">
        <v>529</v>
      </c>
      <c r="D153" s="115" t="s">
        <v>445</v>
      </c>
      <c r="E153" s="78" t="s">
        <v>142</v>
      </c>
      <c r="F153" s="68" t="s">
        <v>44</v>
      </c>
      <c r="G153" s="99"/>
      <c r="H153" s="149">
        <v>0</v>
      </c>
      <c r="I153" s="164"/>
      <c r="J153" s="155"/>
      <c r="K153" s="8"/>
      <c r="L153" s="7"/>
      <c r="M153" s="7"/>
    </row>
    <row r="154" spans="2:13" s="3" customFormat="1" ht="12.75" customHeight="1" x14ac:dyDescent="0.25">
      <c r="B154" s="62"/>
      <c r="C154" s="112" t="s">
        <v>529</v>
      </c>
      <c r="D154" s="115" t="s">
        <v>446</v>
      </c>
      <c r="E154" s="78" t="s">
        <v>450</v>
      </c>
      <c r="F154" s="68" t="s">
        <v>24</v>
      </c>
      <c r="G154" s="99"/>
      <c r="H154" s="149">
        <v>0</v>
      </c>
      <c r="I154" s="164"/>
      <c r="J154" s="155"/>
      <c r="K154" s="8"/>
      <c r="L154" s="7"/>
      <c r="M154" s="7"/>
    </row>
    <row r="155" spans="2:13" s="3" customFormat="1" ht="12.75" customHeight="1" x14ac:dyDescent="0.25">
      <c r="B155" s="62"/>
      <c r="C155" s="112" t="s">
        <v>529</v>
      </c>
      <c r="D155" s="115" t="s">
        <v>447</v>
      </c>
      <c r="E155" s="78" t="s">
        <v>559</v>
      </c>
      <c r="F155" s="68" t="s">
        <v>44</v>
      </c>
      <c r="G155" s="99"/>
      <c r="H155" s="149">
        <v>0</v>
      </c>
      <c r="I155" s="164"/>
      <c r="J155" s="155"/>
      <c r="K155" s="8"/>
      <c r="L155" s="7"/>
      <c r="M155" s="7"/>
    </row>
    <row r="156" spans="2:13" s="3" customFormat="1" ht="12.75" customHeight="1" x14ac:dyDescent="0.25">
      <c r="B156" s="62"/>
      <c r="C156" s="112" t="s">
        <v>529</v>
      </c>
      <c r="D156" s="115" t="s">
        <v>448</v>
      </c>
      <c r="E156" s="78" t="s">
        <v>143</v>
      </c>
      <c r="F156" s="68" t="s">
        <v>30</v>
      </c>
      <c r="G156" s="99"/>
      <c r="H156" s="149">
        <v>0</v>
      </c>
      <c r="I156" s="164"/>
      <c r="J156" s="155"/>
      <c r="K156" s="8"/>
      <c r="L156" s="7"/>
      <c r="M156" s="7"/>
    </row>
    <row r="157" spans="2:13" s="3" customFormat="1" ht="12.75" customHeight="1" x14ac:dyDescent="0.25">
      <c r="B157" s="62"/>
      <c r="C157" s="112" t="s">
        <v>529</v>
      </c>
      <c r="D157" s="115" t="s">
        <v>449</v>
      </c>
      <c r="E157" s="78" t="s">
        <v>144</v>
      </c>
      <c r="F157" s="68" t="s">
        <v>24</v>
      </c>
      <c r="G157" s="99"/>
      <c r="H157" s="149">
        <v>0</v>
      </c>
      <c r="I157" s="164"/>
      <c r="J157" s="155"/>
      <c r="K157" s="8"/>
      <c r="L157" s="7"/>
      <c r="M157" s="7"/>
    </row>
    <row r="158" spans="2:13" s="3" customFormat="1" ht="12.75" customHeight="1" x14ac:dyDescent="0.25">
      <c r="B158" s="62"/>
      <c r="C158" s="112" t="s">
        <v>528</v>
      </c>
      <c r="D158" s="115" t="s">
        <v>451</v>
      </c>
      <c r="E158" s="102" t="s">
        <v>145</v>
      </c>
      <c r="F158" s="68" t="s">
        <v>24</v>
      </c>
      <c r="G158" s="99"/>
      <c r="H158" s="149">
        <v>0</v>
      </c>
      <c r="I158" s="164"/>
      <c r="J158" s="155"/>
      <c r="K158" s="8"/>
      <c r="L158" s="7"/>
      <c r="M158" s="7"/>
    </row>
    <row r="159" spans="2:13" s="3" customFormat="1" ht="12.75" customHeight="1" x14ac:dyDescent="0.25">
      <c r="B159" s="62"/>
      <c r="C159" s="112" t="s">
        <v>529</v>
      </c>
      <c r="D159" s="115" t="s">
        <v>452</v>
      </c>
      <c r="E159" s="78" t="s">
        <v>146</v>
      </c>
      <c r="F159" s="68" t="s">
        <v>44</v>
      </c>
      <c r="G159" s="99"/>
      <c r="H159" s="149">
        <v>0</v>
      </c>
      <c r="I159" s="164"/>
      <c r="J159" s="155"/>
      <c r="K159" s="8"/>
      <c r="L159" s="7"/>
      <c r="M159" s="7"/>
    </row>
    <row r="160" spans="2:13" s="3" customFormat="1" ht="12.75" customHeight="1" x14ac:dyDescent="0.25">
      <c r="B160" s="62"/>
      <c r="C160" s="112" t="s">
        <v>530</v>
      </c>
      <c r="D160" s="115" t="s">
        <v>453</v>
      </c>
      <c r="E160" s="78" t="s">
        <v>148</v>
      </c>
      <c r="F160" s="68"/>
      <c r="G160" s="99"/>
      <c r="H160" s="146"/>
      <c r="I160" s="159"/>
      <c r="J160" s="157"/>
      <c r="K160" s="8"/>
      <c r="L160" s="7"/>
      <c r="M160" s="7"/>
    </row>
    <row r="161" spans="2:13" s="3" customFormat="1" ht="12.75" customHeight="1" x14ac:dyDescent="0.25">
      <c r="B161" s="62"/>
      <c r="C161" s="112" t="s">
        <v>530</v>
      </c>
      <c r="D161" s="115" t="s">
        <v>454</v>
      </c>
      <c r="E161" s="70" t="s">
        <v>153</v>
      </c>
      <c r="F161" s="68" t="s">
        <v>24</v>
      </c>
      <c r="G161" s="99"/>
      <c r="H161" s="149">
        <v>0</v>
      </c>
      <c r="I161" s="164"/>
      <c r="J161" s="155"/>
      <c r="K161" s="8"/>
      <c r="L161" s="7"/>
      <c r="M161" s="7"/>
    </row>
    <row r="162" spans="2:13" s="3" customFormat="1" ht="12.75" customHeight="1" x14ac:dyDescent="0.25">
      <c r="B162" s="62"/>
      <c r="C162" s="112" t="s">
        <v>530</v>
      </c>
      <c r="D162" s="115" t="s">
        <v>455</v>
      </c>
      <c r="E162" s="70" t="s">
        <v>154</v>
      </c>
      <c r="F162" s="68" t="s">
        <v>24</v>
      </c>
      <c r="G162" s="99"/>
      <c r="H162" s="149">
        <v>0</v>
      </c>
      <c r="I162" s="164"/>
      <c r="J162" s="155"/>
      <c r="K162" s="8"/>
      <c r="L162" s="7"/>
      <c r="M162" s="7"/>
    </row>
    <row r="163" spans="2:13" s="3" customFormat="1" ht="12.75" customHeight="1" x14ac:dyDescent="0.25">
      <c r="B163" s="62"/>
      <c r="C163" s="112" t="s">
        <v>530</v>
      </c>
      <c r="D163" s="115" t="s">
        <v>456</v>
      </c>
      <c r="E163" s="70" t="s">
        <v>155</v>
      </c>
      <c r="F163" s="68" t="s">
        <v>24</v>
      </c>
      <c r="G163" s="99"/>
      <c r="H163" s="149">
        <v>0</v>
      </c>
      <c r="I163" s="164"/>
      <c r="J163" s="155"/>
      <c r="K163" s="8"/>
      <c r="L163" s="7"/>
      <c r="M163" s="7"/>
    </row>
    <row r="164" spans="2:13" s="3" customFormat="1" ht="14.5" customHeight="1" x14ac:dyDescent="0.25">
      <c r="B164" s="62"/>
      <c r="C164" s="112" t="s">
        <v>530</v>
      </c>
      <c r="D164" s="115" t="s">
        <v>457</v>
      </c>
      <c r="E164" s="70" t="s">
        <v>156</v>
      </c>
      <c r="F164" s="68" t="s">
        <v>24</v>
      </c>
      <c r="G164" s="99"/>
      <c r="H164" s="149">
        <v>0</v>
      </c>
      <c r="I164" s="164"/>
      <c r="J164" s="155"/>
      <c r="K164" s="8"/>
      <c r="L164" s="7"/>
      <c r="M164" s="7"/>
    </row>
    <row r="165" spans="2:13" s="3" customFormat="1" ht="12.75" customHeight="1" x14ac:dyDescent="0.25">
      <c r="B165" s="62"/>
      <c r="C165" s="112" t="s">
        <v>530</v>
      </c>
      <c r="D165" s="115" t="s">
        <v>458</v>
      </c>
      <c r="E165" s="70" t="s">
        <v>157</v>
      </c>
      <c r="F165" s="68" t="s">
        <v>24</v>
      </c>
      <c r="G165" s="99"/>
      <c r="H165" s="149">
        <v>0</v>
      </c>
      <c r="I165" s="164"/>
      <c r="J165" s="155"/>
      <c r="K165" s="8"/>
      <c r="L165" s="7"/>
      <c r="M165" s="7"/>
    </row>
    <row r="166" spans="2:13" s="3" customFormat="1" ht="12.75" customHeight="1" x14ac:dyDescent="0.25">
      <c r="B166" s="62"/>
      <c r="C166" s="112" t="s">
        <v>530</v>
      </c>
      <c r="D166" s="115" t="s">
        <v>459</v>
      </c>
      <c r="E166" s="70" t="s">
        <v>158</v>
      </c>
      <c r="F166" s="68" t="s">
        <v>24</v>
      </c>
      <c r="G166" s="99"/>
      <c r="H166" s="149">
        <v>0</v>
      </c>
      <c r="I166" s="164"/>
      <c r="J166" s="155"/>
      <c r="K166" s="8"/>
      <c r="L166" s="7"/>
      <c r="M166" s="7"/>
    </row>
    <row r="167" spans="2:13" s="3" customFormat="1" ht="12.75" customHeight="1" x14ac:dyDescent="0.25">
      <c r="B167" s="62"/>
      <c r="C167" s="112" t="s">
        <v>530</v>
      </c>
      <c r="D167" s="115" t="s">
        <v>460</v>
      </c>
      <c r="E167" s="70" t="s">
        <v>159</v>
      </c>
      <c r="F167" s="68" t="s">
        <v>24</v>
      </c>
      <c r="G167" s="99"/>
      <c r="H167" s="149">
        <v>0</v>
      </c>
      <c r="I167" s="164"/>
      <c r="J167" s="155"/>
      <c r="K167" s="8"/>
      <c r="L167" s="7"/>
      <c r="M167" s="7"/>
    </row>
    <row r="168" spans="2:13" s="3" customFormat="1" ht="12.75" customHeight="1" x14ac:dyDescent="0.25">
      <c r="B168" s="62"/>
      <c r="C168" s="112" t="s">
        <v>530</v>
      </c>
      <c r="D168" s="115" t="s">
        <v>461</v>
      </c>
      <c r="E168" s="70" t="s">
        <v>160</v>
      </c>
      <c r="F168" s="68" t="s">
        <v>24</v>
      </c>
      <c r="G168" s="99"/>
      <c r="H168" s="149">
        <v>0</v>
      </c>
      <c r="I168" s="164"/>
      <c r="J168" s="155"/>
      <c r="K168" s="8"/>
      <c r="L168" s="7"/>
      <c r="M168" s="7"/>
    </row>
    <row r="169" spans="2:13" s="3" customFormat="1" ht="12.75" customHeight="1" x14ac:dyDescent="0.25">
      <c r="B169" s="62"/>
      <c r="C169" s="112" t="s">
        <v>530</v>
      </c>
      <c r="D169" s="115" t="s">
        <v>462</v>
      </c>
      <c r="E169" s="70" t="s">
        <v>161</v>
      </c>
      <c r="F169" s="68" t="s">
        <v>24</v>
      </c>
      <c r="G169" s="99"/>
      <c r="H169" s="149">
        <v>0</v>
      </c>
      <c r="I169" s="164"/>
      <c r="J169" s="155"/>
      <c r="K169" s="8"/>
      <c r="L169" s="7"/>
      <c r="M169" s="7"/>
    </row>
    <row r="170" spans="2:13" s="3" customFormat="1" ht="12.75" customHeight="1" x14ac:dyDescent="0.25">
      <c r="B170" s="62"/>
      <c r="C170" s="112" t="s">
        <v>530</v>
      </c>
      <c r="D170" s="115" t="s">
        <v>463</v>
      </c>
      <c r="E170" s="70" t="s">
        <v>162</v>
      </c>
      <c r="F170" s="68" t="s">
        <v>24</v>
      </c>
      <c r="G170" s="99"/>
      <c r="H170" s="149">
        <v>0</v>
      </c>
      <c r="I170" s="164"/>
      <c r="J170" s="155"/>
      <c r="K170" s="8"/>
      <c r="L170" s="7"/>
      <c r="M170" s="7"/>
    </row>
    <row r="171" spans="2:13" s="3" customFormat="1" ht="12.75" customHeight="1" x14ac:dyDescent="0.25">
      <c r="B171" s="62"/>
      <c r="C171" s="112" t="s">
        <v>530</v>
      </c>
      <c r="D171" s="115" t="s">
        <v>464</v>
      </c>
      <c r="E171" s="70" t="s">
        <v>163</v>
      </c>
      <c r="F171" s="68" t="s">
        <v>24</v>
      </c>
      <c r="G171" s="99"/>
      <c r="H171" s="149">
        <v>0</v>
      </c>
      <c r="I171" s="164"/>
      <c r="J171" s="155"/>
      <c r="K171" s="8"/>
      <c r="L171" s="7"/>
      <c r="M171" s="7"/>
    </row>
    <row r="172" spans="2:13" s="3" customFormat="1" ht="12.75" customHeight="1" x14ac:dyDescent="0.25">
      <c r="B172" s="62"/>
      <c r="C172" s="112" t="s">
        <v>530</v>
      </c>
      <c r="D172" s="115" t="s">
        <v>465</v>
      </c>
      <c r="E172" s="70" t="s">
        <v>164</v>
      </c>
      <c r="F172" s="68" t="s">
        <v>24</v>
      </c>
      <c r="G172" s="99"/>
      <c r="H172" s="149">
        <v>0</v>
      </c>
      <c r="I172" s="164"/>
      <c r="J172" s="155"/>
      <c r="K172" s="8"/>
      <c r="L172" s="7"/>
      <c r="M172" s="7"/>
    </row>
    <row r="173" spans="2:13" s="3" customFormat="1" ht="12.75" customHeight="1" x14ac:dyDescent="0.25">
      <c r="B173" s="62"/>
      <c r="C173" s="112" t="s">
        <v>530</v>
      </c>
      <c r="D173" s="115" t="s">
        <v>466</v>
      </c>
      <c r="E173" s="70" t="s">
        <v>165</v>
      </c>
      <c r="F173" s="68" t="s">
        <v>24</v>
      </c>
      <c r="G173" s="99"/>
      <c r="H173" s="149">
        <v>0</v>
      </c>
      <c r="I173" s="164"/>
      <c r="J173" s="155"/>
      <c r="K173" s="8"/>
      <c r="L173" s="7"/>
      <c r="M173" s="7"/>
    </row>
    <row r="174" spans="2:13" s="3" customFormat="1" ht="12.75" customHeight="1" x14ac:dyDescent="0.25">
      <c r="B174" s="62"/>
      <c r="C174" s="112" t="s">
        <v>530</v>
      </c>
      <c r="D174" s="115" t="s">
        <v>467</v>
      </c>
      <c r="E174" s="70" t="s">
        <v>468</v>
      </c>
      <c r="F174" s="68" t="s">
        <v>24</v>
      </c>
      <c r="G174" s="99"/>
      <c r="H174" s="149">
        <v>0</v>
      </c>
      <c r="I174" s="164"/>
      <c r="J174" s="155"/>
      <c r="K174" s="8"/>
      <c r="L174" s="7"/>
      <c r="M174" s="7"/>
    </row>
    <row r="175" spans="2:13" s="3" customFormat="1" ht="12.75" customHeight="1" x14ac:dyDescent="0.25">
      <c r="B175" s="62"/>
      <c r="C175" s="112" t="s">
        <v>207</v>
      </c>
      <c r="D175" s="115" t="s">
        <v>469</v>
      </c>
      <c r="E175" s="70" t="s">
        <v>166</v>
      </c>
      <c r="F175" s="68" t="s">
        <v>24</v>
      </c>
      <c r="G175" s="99"/>
      <c r="H175" s="149">
        <v>0</v>
      </c>
      <c r="I175" s="164"/>
      <c r="J175" s="155"/>
      <c r="K175" s="8"/>
      <c r="L175" s="7"/>
      <c r="M175" s="7"/>
    </row>
    <row r="176" spans="2:13" s="3" customFormat="1" ht="12.75" customHeight="1" x14ac:dyDescent="0.25">
      <c r="B176" s="62"/>
      <c r="C176" s="112"/>
      <c r="D176" s="115" t="s">
        <v>470</v>
      </c>
      <c r="E176" s="78" t="s">
        <v>168</v>
      </c>
      <c r="F176" s="68" t="s">
        <v>44</v>
      </c>
      <c r="G176" s="99"/>
      <c r="H176" s="146">
        <v>1</v>
      </c>
      <c r="I176" s="150"/>
      <c r="J176" s="157">
        <f t="shared" si="5"/>
        <v>0</v>
      </c>
      <c r="K176" s="8"/>
      <c r="L176" s="7"/>
      <c r="M176" s="7"/>
    </row>
    <row r="177" spans="2:13" s="3" customFormat="1" ht="12.75" customHeight="1" x14ac:dyDescent="0.25">
      <c r="B177" s="62"/>
      <c r="C177" s="112"/>
      <c r="D177" s="20"/>
      <c r="E177" s="50"/>
      <c r="F177" s="48"/>
      <c r="G177" s="99"/>
      <c r="H177" s="71"/>
      <c r="I177" s="122"/>
      <c r="J177" s="125"/>
      <c r="K177" s="8"/>
      <c r="L177" s="7"/>
      <c r="M177" s="7"/>
    </row>
    <row r="178" spans="2:13" s="3" customFormat="1" ht="12.75" customHeight="1" x14ac:dyDescent="0.25">
      <c r="B178" s="62"/>
      <c r="C178" s="119" t="s">
        <v>602</v>
      </c>
      <c r="D178" s="120"/>
      <c r="E178" s="120"/>
      <c r="F178" s="107"/>
      <c r="G178" s="93"/>
      <c r="H178" s="128"/>
      <c r="I178" s="129"/>
      <c r="J178" s="158"/>
      <c r="K178" s="8"/>
      <c r="L178" s="7"/>
      <c r="M178" s="7"/>
    </row>
    <row r="179" spans="2:13" s="3" customFormat="1" ht="12.75" customHeight="1" x14ac:dyDescent="0.25">
      <c r="B179" s="62"/>
      <c r="C179" s="112" t="s">
        <v>550</v>
      </c>
      <c r="D179" s="68" t="s">
        <v>561</v>
      </c>
      <c r="E179" s="78" t="s">
        <v>562</v>
      </c>
      <c r="F179" s="68"/>
      <c r="G179" s="99"/>
      <c r="H179" s="71"/>
      <c r="I179" s="151"/>
      <c r="J179" s="157"/>
      <c r="K179" s="8"/>
      <c r="L179" s="7"/>
      <c r="M179" s="7"/>
    </row>
    <row r="180" spans="2:13" s="3" customFormat="1" ht="12.75" customHeight="1" x14ac:dyDescent="0.25">
      <c r="B180" s="62"/>
      <c r="C180" s="112" t="s">
        <v>550</v>
      </c>
      <c r="D180" s="68" t="s">
        <v>571</v>
      </c>
      <c r="E180" s="78" t="s">
        <v>12</v>
      </c>
      <c r="F180" s="68" t="s">
        <v>44</v>
      </c>
      <c r="G180" s="99"/>
      <c r="H180" s="146">
        <v>1</v>
      </c>
      <c r="I180" s="151"/>
      <c r="J180" s="157">
        <f t="shared" si="5"/>
        <v>0</v>
      </c>
      <c r="K180" s="8"/>
      <c r="L180" s="7"/>
      <c r="M180" s="7"/>
    </row>
    <row r="181" spans="2:13" s="3" customFormat="1" ht="12.75" customHeight="1" x14ac:dyDescent="0.25">
      <c r="B181" s="62"/>
      <c r="C181" s="112" t="s">
        <v>550</v>
      </c>
      <c r="D181" s="68" t="s">
        <v>574</v>
      </c>
      <c r="E181" s="78" t="s">
        <v>573</v>
      </c>
      <c r="F181" s="68" t="s">
        <v>44</v>
      </c>
      <c r="G181" s="99"/>
      <c r="H181" s="146">
        <v>1</v>
      </c>
      <c r="I181" s="151"/>
      <c r="J181" s="157">
        <f t="shared" si="5"/>
        <v>0</v>
      </c>
      <c r="K181" s="8"/>
      <c r="L181" s="7"/>
      <c r="M181" s="7"/>
    </row>
    <row r="182" spans="2:13" s="3" customFormat="1" ht="12.75" customHeight="1" x14ac:dyDescent="0.25">
      <c r="B182" s="62"/>
      <c r="C182" s="112" t="s">
        <v>550</v>
      </c>
      <c r="D182" s="68" t="s">
        <v>575</v>
      </c>
      <c r="E182" s="78" t="s">
        <v>572</v>
      </c>
      <c r="F182" s="68" t="s">
        <v>44</v>
      </c>
      <c r="G182" s="99"/>
      <c r="H182" s="146">
        <v>1</v>
      </c>
      <c r="I182" s="151"/>
      <c r="J182" s="157">
        <f t="shared" si="5"/>
        <v>0</v>
      </c>
      <c r="K182" s="8"/>
      <c r="L182" s="7"/>
      <c r="M182" s="7"/>
    </row>
    <row r="183" spans="2:13" s="3" customFormat="1" ht="12.75" customHeight="1" x14ac:dyDescent="0.25">
      <c r="B183" s="62"/>
      <c r="C183" s="112" t="s">
        <v>550</v>
      </c>
      <c r="D183" s="68" t="s">
        <v>576</v>
      </c>
      <c r="E183" s="78" t="s">
        <v>563</v>
      </c>
      <c r="F183" s="68" t="s">
        <v>44</v>
      </c>
      <c r="G183" s="99"/>
      <c r="H183" s="146">
        <v>1</v>
      </c>
      <c r="I183" s="151"/>
      <c r="J183" s="157">
        <f t="shared" ref="J183:J203" si="6">H183*I183</f>
        <v>0</v>
      </c>
      <c r="K183" s="8"/>
      <c r="L183" s="7"/>
      <c r="M183" s="7"/>
    </row>
    <row r="184" spans="2:13" s="3" customFormat="1" ht="12.75" customHeight="1" x14ac:dyDescent="0.25">
      <c r="B184" s="62"/>
      <c r="C184" s="112" t="s">
        <v>550</v>
      </c>
      <c r="D184" s="68" t="s">
        <v>578</v>
      </c>
      <c r="E184" s="78" t="s">
        <v>577</v>
      </c>
      <c r="F184" s="68" t="s">
        <v>44</v>
      </c>
      <c r="G184" s="99"/>
      <c r="H184" s="146">
        <v>1</v>
      </c>
      <c r="I184" s="151"/>
      <c r="J184" s="157">
        <f t="shared" si="6"/>
        <v>0</v>
      </c>
      <c r="K184" s="8"/>
      <c r="L184" s="7"/>
      <c r="M184" s="7"/>
    </row>
    <row r="185" spans="2:13" s="3" customFormat="1" ht="12.75" customHeight="1" x14ac:dyDescent="0.25">
      <c r="B185" s="62"/>
      <c r="C185" s="112" t="s">
        <v>550</v>
      </c>
      <c r="D185" s="68" t="s">
        <v>579</v>
      </c>
      <c r="E185" s="78" t="s">
        <v>580</v>
      </c>
      <c r="F185" s="68" t="s">
        <v>44</v>
      </c>
      <c r="G185" s="99"/>
      <c r="H185" s="146">
        <v>1</v>
      </c>
      <c r="I185" s="151"/>
      <c r="J185" s="157">
        <f t="shared" si="6"/>
        <v>0</v>
      </c>
      <c r="K185" s="8"/>
      <c r="L185" s="7"/>
      <c r="M185" s="7"/>
    </row>
    <row r="186" spans="2:13" s="3" customFormat="1" ht="12.75" customHeight="1" x14ac:dyDescent="0.25">
      <c r="B186" s="62"/>
      <c r="C186" s="112" t="s">
        <v>550</v>
      </c>
      <c r="D186" s="68" t="s">
        <v>581</v>
      </c>
      <c r="E186" s="78" t="s">
        <v>564</v>
      </c>
      <c r="F186" s="68" t="s">
        <v>24</v>
      </c>
      <c r="G186" s="99"/>
      <c r="H186" s="146">
        <v>1</v>
      </c>
      <c r="I186" s="151"/>
      <c r="J186" s="157">
        <f t="shared" si="6"/>
        <v>0</v>
      </c>
      <c r="K186" s="8"/>
      <c r="L186" s="7"/>
      <c r="M186" s="7"/>
    </row>
    <row r="187" spans="2:13" s="3" customFormat="1" ht="12.75" customHeight="1" x14ac:dyDescent="0.25">
      <c r="B187" s="62"/>
      <c r="C187" s="112" t="s">
        <v>550</v>
      </c>
      <c r="D187" s="68" t="s">
        <v>583</v>
      </c>
      <c r="E187" s="78" t="s">
        <v>582</v>
      </c>
      <c r="F187" s="68" t="s">
        <v>44</v>
      </c>
      <c r="G187" s="99"/>
      <c r="H187" s="146">
        <v>1</v>
      </c>
      <c r="I187" s="151"/>
      <c r="J187" s="157">
        <f t="shared" si="6"/>
        <v>0</v>
      </c>
      <c r="K187" s="8"/>
      <c r="L187" s="7"/>
      <c r="M187" s="7"/>
    </row>
    <row r="188" spans="2:13" s="3" customFormat="1" ht="12.75" customHeight="1" x14ac:dyDescent="0.25">
      <c r="B188" s="62"/>
      <c r="C188" s="112" t="s">
        <v>550</v>
      </c>
      <c r="D188" s="68" t="s">
        <v>584</v>
      </c>
      <c r="E188" s="78" t="s">
        <v>565</v>
      </c>
      <c r="F188" s="68" t="s">
        <v>44</v>
      </c>
      <c r="G188" s="99"/>
      <c r="H188" s="146">
        <v>1</v>
      </c>
      <c r="I188" s="151"/>
      <c r="J188" s="157">
        <f t="shared" si="6"/>
        <v>0</v>
      </c>
      <c r="K188" s="8"/>
      <c r="L188" s="7"/>
      <c r="M188" s="7"/>
    </row>
    <row r="189" spans="2:13" s="3" customFormat="1" ht="12.75" customHeight="1" x14ac:dyDescent="0.25">
      <c r="B189" s="62"/>
      <c r="C189" s="112" t="s">
        <v>550</v>
      </c>
      <c r="D189" s="68" t="s">
        <v>585</v>
      </c>
      <c r="E189" s="78" t="s">
        <v>566</v>
      </c>
      <c r="F189" s="68" t="s">
        <v>44</v>
      </c>
      <c r="G189" s="99"/>
      <c r="H189" s="146">
        <v>1</v>
      </c>
      <c r="I189" s="151"/>
      <c r="J189" s="157">
        <f t="shared" si="6"/>
        <v>0</v>
      </c>
      <c r="K189" s="8"/>
      <c r="L189" s="7"/>
      <c r="M189" s="7"/>
    </row>
    <row r="190" spans="2:13" s="3" customFormat="1" ht="12.75" customHeight="1" x14ac:dyDescent="0.25">
      <c r="B190" s="62"/>
      <c r="C190" s="112" t="s">
        <v>550</v>
      </c>
      <c r="D190" s="68" t="s">
        <v>586</v>
      </c>
      <c r="E190" s="78" t="s">
        <v>567</v>
      </c>
      <c r="F190" s="68" t="s">
        <v>24</v>
      </c>
      <c r="G190" s="99"/>
      <c r="H190" s="146">
        <v>2</v>
      </c>
      <c r="I190" s="151"/>
      <c r="J190" s="157">
        <f t="shared" si="6"/>
        <v>0</v>
      </c>
      <c r="K190" s="8"/>
      <c r="L190" s="7"/>
      <c r="M190" s="7"/>
    </row>
    <row r="191" spans="2:13" s="3" customFormat="1" ht="12.75" customHeight="1" x14ac:dyDescent="0.25">
      <c r="B191" s="62"/>
      <c r="C191" s="112" t="s">
        <v>550</v>
      </c>
      <c r="D191" s="68" t="s">
        <v>587</v>
      </c>
      <c r="E191" s="78" t="s">
        <v>568</v>
      </c>
      <c r="F191" s="68" t="s">
        <v>24</v>
      </c>
      <c r="G191" s="99"/>
      <c r="H191" s="146">
        <v>1</v>
      </c>
      <c r="I191" s="151"/>
      <c r="J191" s="157">
        <f t="shared" si="6"/>
        <v>0</v>
      </c>
      <c r="K191" s="8"/>
      <c r="L191" s="7"/>
      <c r="M191" s="7"/>
    </row>
    <row r="192" spans="2:13" s="3" customFormat="1" ht="12.75" customHeight="1" x14ac:dyDescent="0.25">
      <c r="B192" s="62"/>
      <c r="C192" s="112" t="s">
        <v>550</v>
      </c>
      <c r="D192" s="68" t="s">
        <v>588</v>
      </c>
      <c r="E192" s="78" t="s">
        <v>569</v>
      </c>
      <c r="F192" s="68" t="s">
        <v>44</v>
      </c>
      <c r="G192" s="99"/>
      <c r="H192" s="146">
        <v>1</v>
      </c>
      <c r="I192" s="151"/>
      <c r="J192" s="157">
        <f t="shared" si="6"/>
        <v>0</v>
      </c>
      <c r="K192" s="8"/>
      <c r="L192" s="7"/>
      <c r="M192" s="7"/>
    </row>
    <row r="193" spans="2:13" s="3" customFormat="1" ht="12.75" customHeight="1" x14ac:dyDescent="0.25">
      <c r="B193" s="62"/>
      <c r="C193" s="112" t="s">
        <v>550</v>
      </c>
      <c r="D193" s="68" t="s">
        <v>589</v>
      </c>
      <c r="E193" s="78" t="s">
        <v>570</v>
      </c>
      <c r="F193" s="68" t="s">
        <v>44</v>
      </c>
      <c r="G193" s="99"/>
      <c r="H193" s="146">
        <v>1</v>
      </c>
      <c r="I193" s="151"/>
      <c r="J193" s="157">
        <f t="shared" si="6"/>
        <v>0</v>
      </c>
      <c r="K193" s="8"/>
      <c r="L193" s="7"/>
      <c r="M193" s="7"/>
    </row>
    <row r="194" spans="2:13" s="3" customFormat="1" ht="12.75" customHeight="1" x14ac:dyDescent="0.25">
      <c r="B194" s="62"/>
      <c r="C194" s="112"/>
      <c r="D194" s="20"/>
      <c r="E194" s="70"/>
      <c r="F194" s="68"/>
      <c r="G194" s="99"/>
      <c r="H194" s="146"/>
      <c r="I194" s="151"/>
      <c r="J194" s="157"/>
      <c r="K194" s="8"/>
      <c r="L194" s="7"/>
      <c r="M194" s="7"/>
    </row>
    <row r="195" spans="2:13" s="3" customFormat="1" ht="12.75" customHeight="1" x14ac:dyDescent="0.25">
      <c r="B195" s="62"/>
      <c r="C195" s="112" t="s">
        <v>550</v>
      </c>
      <c r="D195" s="68" t="s">
        <v>123</v>
      </c>
      <c r="E195" s="78" t="s">
        <v>590</v>
      </c>
      <c r="F195" s="68"/>
      <c r="G195" s="99"/>
      <c r="H195" s="146"/>
      <c r="I195" s="151"/>
      <c r="J195" s="157"/>
      <c r="K195" s="8"/>
      <c r="L195" s="7"/>
      <c r="M195" s="7"/>
    </row>
    <row r="196" spans="2:13" s="3" customFormat="1" ht="12.75" customHeight="1" x14ac:dyDescent="0.25">
      <c r="B196" s="62"/>
      <c r="C196" s="112" t="s">
        <v>550</v>
      </c>
      <c r="D196" s="68"/>
      <c r="E196" s="78" t="s">
        <v>591</v>
      </c>
      <c r="F196" s="68"/>
      <c r="G196" s="99"/>
      <c r="H196" s="146"/>
      <c r="I196" s="151"/>
      <c r="J196" s="157"/>
      <c r="K196" s="8"/>
      <c r="L196" s="7"/>
      <c r="M196" s="7"/>
    </row>
    <row r="197" spans="2:13" s="3" customFormat="1" ht="12.75" customHeight="1" x14ac:dyDescent="0.25">
      <c r="B197" s="62"/>
      <c r="C197" s="112" t="s">
        <v>550</v>
      </c>
      <c r="D197" s="68" t="s">
        <v>125</v>
      </c>
      <c r="E197" s="78" t="s">
        <v>592</v>
      </c>
      <c r="F197" s="68" t="s">
        <v>24</v>
      </c>
      <c r="G197" s="99"/>
      <c r="H197" s="146">
        <v>4</v>
      </c>
      <c r="I197" s="151"/>
      <c r="J197" s="157">
        <f t="shared" si="6"/>
        <v>0</v>
      </c>
      <c r="K197" s="8"/>
      <c r="L197" s="7"/>
      <c r="M197" s="7"/>
    </row>
    <row r="198" spans="2:13" s="3" customFormat="1" ht="12.75" customHeight="1" x14ac:dyDescent="0.25">
      <c r="B198" s="62"/>
      <c r="C198" s="112" t="s">
        <v>550</v>
      </c>
      <c r="D198" s="68" t="s">
        <v>126</v>
      </c>
      <c r="E198" s="78" t="s">
        <v>593</v>
      </c>
      <c r="F198" s="68" t="s">
        <v>24</v>
      </c>
      <c r="G198" s="99"/>
      <c r="H198" s="146">
        <v>4</v>
      </c>
      <c r="I198" s="151"/>
      <c r="J198" s="157">
        <f t="shared" si="6"/>
        <v>0</v>
      </c>
      <c r="K198" s="8"/>
      <c r="L198" s="7"/>
      <c r="M198" s="7"/>
    </row>
    <row r="199" spans="2:13" s="3" customFormat="1" ht="12.75" customHeight="1" x14ac:dyDescent="0.25">
      <c r="B199" s="62"/>
      <c r="C199" s="112" t="s">
        <v>550</v>
      </c>
      <c r="D199" s="68" t="s">
        <v>127</v>
      </c>
      <c r="E199" s="78" t="s">
        <v>594</v>
      </c>
      <c r="F199" s="68" t="s">
        <v>24</v>
      </c>
      <c r="G199" s="99"/>
      <c r="H199" s="146">
        <v>2</v>
      </c>
      <c r="I199" s="151"/>
      <c r="J199" s="157">
        <f t="shared" si="6"/>
        <v>0</v>
      </c>
      <c r="K199" s="8"/>
      <c r="L199" s="7"/>
      <c r="M199" s="7"/>
    </row>
    <row r="200" spans="2:13" s="3" customFormat="1" ht="12.75" customHeight="1" x14ac:dyDescent="0.25">
      <c r="B200" s="62"/>
      <c r="C200" s="112" t="s">
        <v>550</v>
      </c>
      <c r="D200" s="68" t="s">
        <v>128</v>
      </c>
      <c r="E200" s="78" t="s">
        <v>595</v>
      </c>
      <c r="F200" s="68" t="s">
        <v>24</v>
      </c>
      <c r="G200" s="99"/>
      <c r="H200" s="146">
        <v>3</v>
      </c>
      <c r="I200" s="151"/>
      <c r="J200" s="157">
        <f t="shared" si="6"/>
        <v>0</v>
      </c>
      <c r="K200" s="8"/>
      <c r="L200" s="7"/>
      <c r="M200" s="7"/>
    </row>
    <row r="201" spans="2:13" s="3" customFormat="1" ht="12.75" customHeight="1" x14ac:dyDescent="0.25">
      <c r="B201" s="62"/>
      <c r="C201" s="112" t="s">
        <v>550</v>
      </c>
      <c r="D201" s="68" t="s">
        <v>291</v>
      </c>
      <c r="E201" s="78" t="s">
        <v>596</v>
      </c>
      <c r="F201" s="68" t="s">
        <v>24</v>
      </c>
      <c r="G201" s="99"/>
      <c r="H201" s="146">
        <v>1</v>
      </c>
      <c r="I201" s="151"/>
      <c r="J201" s="157">
        <f t="shared" si="6"/>
        <v>0</v>
      </c>
      <c r="K201" s="8"/>
      <c r="L201" s="7"/>
      <c r="M201" s="7"/>
    </row>
    <row r="202" spans="2:13" s="3" customFormat="1" ht="23.5" customHeight="1" x14ac:dyDescent="0.25">
      <c r="B202" s="62"/>
      <c r="C202" s="112" t="s">
        <v>550</v>
      </c>
      <c r="D202" s="68" t="s">
        <v>542</v>
      </c>
      <c r="E202" s="102" t="s">
        <v>597</v>
      </c>
      <c r="F202" s="68" t="s">
        <v>24</v>
      </c>
      <c r="G202" s="99"/>
      <c r="H202" s="146">
        <v>4</v>
      </c>
      <c r="I202" s="151"/>
      <c r="J202" s="157">
        <f t="shared" si="6"/>
        <v>0</v>
      </c>
      <c r="K202" s="8"/>
      <c r="L202" s="7"/>
      <c r="M202" s="7"/>
    </row>
    <row r="203" spans="2:13" s="3" customFormat="1" ht="12.75" customHeight="1" x14ac:dyDescent="0.25">
      <c r="B203" s="62"/>
      <c r="C203" s="112" t="s">
        <v>550</v>
      </c>
      <c r="D203" s="68" t="s">
        <v>543</v>
      </c>
      <c r="E203" s="78" t="s">
        <v>598</v>
      </c>
      <c r="F203" s="68" t="s">
        <v>24</v>
      </c>
      <c r="G203" s="99"/>
      <c r="H203" s="146">
        <v>1</v>
      </c>
      <c r="I203" s="151"/>
      <c r="J203" s="157">
        <f t="shared" si="6"/>
        <v>0</v>
      </c>
      <c r="K203" s="8"/>
      <c r="L203" s="7"/>
      <c r="M203" s="7"/>
    </row>
    <row r="204" spans="2:13" s="2" customFormat="1" ht="12" customHeight="1" x14ac:dyDescent="0.25">
      <c r="B204" s="64"/>
      <c r="C204" s="114"/>
      <c r="D204" s="48"/>
      <c r="E204" s="78"/>
      <c r="F204" s="48"/>
      <c r="G204" s="99"/>
      <c r="H204" s="49"/>
      <c r="I204" s="61"/>
      <c r="J204" s="61"/>
      <c r="K204" s="9"/>
      <c r="L204" s="7"/>
      <c r="M204" s="11"/>
    </row>
    <row r="205" spans="2:13" s="2" customFormat="1" ht="15" customHeight="1" x14ac:dyDescent="0.25">
      <c r="B205" s="64"/>
      <c r="C205" s="86"/>
      <c r="D205" s="91"/>
      <c r="E205" s="97"/>
      <c r="F205" s="51"/>
      <c r="G205" s="86"/>
      <c r="H205" s="94"/>
      <c r="I205" s="165"/>
      <c r="J205" s="132"/>
      <c r="K205" s="93"/>
      <c r="L205" s="7"/>
      <c r="M205" s="11"/>
    </row>
    <row r="206" spans="2:13" s="2" customFormat="1" ht="15" customHeight="1" x14ac:dyDescent="0.25">
      <c r="B206" s="103"/>
      <c r="C206" s="190" t="s">
        <v>169</v>
      </c>
      <c r="D206" s="191"/>
      <c r="E206" s="192"/>
      <c r="F206" s="95"/>
      <c r="G206" s="93"/>
      <c r="H206" s="128"/>
      <c r="I206" s="129"/>
      <c r="J206" s="130"/>
      <c r="K206" s="9"/>
      <c r="L206" s="7"/>
      <c r="M206" s="11"/>
    </row>
    <row r="207" spans="2:13" s="2" customFormat="1" ht="15" customHeight="1" x14ac:dyDescent="0.25">
      <c r="B207" s="103"/>
      <c r="C207" s="110"/>
      <c r="D207" s="68" t="s">
        <v>170</v>
      </c>
      <c r="E207" s="78" t="s">
        <v>171</v>
      </c>
      <c r="F207" s="68"/>
      <c r="G207" s="99"/>
      <c r="H207" s="146"/>
      <c r="I207" s="161"/>
      <c r="J207" s="162"/>
      <c r="K207" s="9"/>
      <c r="L207" s="7"/>
      <c r="M207" s="11"/>
    </row>
    <row r="208" spans="2:13" s="2" customFormat="1" ht="15" customHeight="1" x14ac:dyDescent="0.25">
      <c r="B208" s="103"/>
      <c r="C208" s="112" t="s">
        <v>521</v>
      </c>
      <c r="D208" s="68" t="s">
        <v>172</v>
      </c>
      <c r="E208" s="105" t="s">
        <v>174</v>
      </c>
      <c r="F208" s="68" t="s">
        <v>30</v>
      </c>
      <c r="G208" s="99"/>
      <c r="H208" s="146">
        <v>360</v>
      </c>
      <c r="I208" s="150"/>
      <c r="J208" s="151">
        <f>H208*I208</f>
        <v>0</v>
      </c>
      <c r="K208" s="9"/>
      <c r="L208" s="7"/>
      <c r="M208" s="11"/>
    </row>
    <row r="209" spans="2:13" s="3" customFormat="1" ht="15" customHeight="1" x14ac:dyDescent="0.25">
      <c r="B209" s="62"/>
      <c r="C209" s="112" t="s">
        <v>531</v>
      </c>
      <c r="D209" s="68" t="s">
        <v>173</v>
      </c>
      <c r="E209" s="105" t="s">
        <v>175</v>
      </c>
      <c r="F209" s="68" t="s">
        <v>30</v>
      </c>
      <c r="G209" s="99"/>
      <c r="H209" s="146">
        <v>48</v>
      </c>
      <c r="I209" s="150"/>
      <c r="J209" s="151">
        <f t="shared" ref="J209:J225" si="7">H209*I209</f>
        <v>0</v>
      </c>
      <c r="K209" s="8"/>
      <c r="L209" s="7"/>
      <c r="M209" s="7"/>
    </row>
    <row r="210" spans="2:13" s="3" customFormat="1" ht="15" customHeight="1" x14ac:dyDescent="0.25">
      <c r="B210" s="62"/>
      <c r="C210" s="112" t="s">
        <v>521</v>
      </c>
      <c r="D210" s="68" t="s">
        <v>471</v>
      </c>
      <c r="E210" s="78" t="s">
        <v>472</v>
      </c>
      <c r="F210" s="68" t="s">
        <v>30</v>
      </c>
      <c r="G210" s="99"/>
      <c r="H210" s="149">
        <v>0</v>
      </c>
      <c r="I210" s="168"/>
      <c r="J210" s="153"/>
      <c r="K210" s="8"/>
      <c r="L210" s="7"/>
      <c r="M210" s="7"/>
    </row>
    <row r="211" spans="2:13" s="3" customFormat="1" ht="12.75" customHeight="1" x14ac:dyDescent="0.25">
      <c r="B211" s="62"/>
      <c r="C211" s="112" t="s">
        <v>523</v>
      </c>
      <c r="D211" s="68" t="s">
        <v>176</v>
      </c>
      <c r="E211" s="78" t="s">
        <v>177</v>
      </c>
      <c r="F211" s="68"/>
      <c r="G211" s="99"/>
      <c r="H211" s="146"/>
      <c r="I211" s="161"/>
      <c r="J211" s="151"/>
      <c r="K211" s="8"/>
      <c r="L211" s="7"/>
      <c r="M211" s="7"/>
    </row>
    <row r="212" spans="2:13" s="6" customFormat="1" x14ac:dyDescent="0.25">
      <c r="B212" s="62"/>
      <c r="C212" s="112" t="s">
        <v>523</v>
      </c>
      <c r="D212" s="68" t="s">
        <v>178</v>
      </c>
      <c r="E212" s="74" t="s">
        <v>181</v>
      </c>
      <c r="F212" s="68" t="s">
        <v>24</v>
      </c>
      <c r="G212" s="99"/>
      <c r="H212" s="146">
        <v>3</v>
      </c>
      <c r="I212" s="150"/>
      <c r="J212" s="151">
        <f t="shared" si="7"/>
        <v>0</v>
      </c>
      <c r="K212" s="8"/>
      <c r="L212" s="7"/>
      <c r="M212" s="7"/>
    </row>
    <row r="213" spans="2:13" s="6" customFormat="1" ht="12.75" customHeight="1" x14ac:dyDescent="0.25">
      <c r="B213" s="64"/>
      <c r="C213" s="112" t="s">
        <v>523</v>
      </c>
      <c r="D213" s="68" t="s">
        <v>179</v>
      </c>
      <c r="E213" s="81" t="s">
        <v>473</v>
      </c>
      <c r="F213" s="68" t="s">
        <v>24</v>
      </c>
      <c r="G213" s="99"/>
      <c r="H213" s="146">
        <v>10</v>
      </c>
      <c r="I213" s="150"/>
      <c r="J213" s="151">
        <f t="shared" si="7"/>
        <v>0</v>
      </c>
      <c r="K213" s="9"/>
      <c r="L213" s="7"/>
      <c r="M213" s="7"/>
    </row>
    <row r="214" spans="2:13" s="6" customFormat="1" ht="12.75" customHeight="1" x14ac:dyDescent="0.25">
      <c r="B214" s="64"/>
      <c r="C214" s="112" t="s">
        <v>523</v>
      </c>
      <c r="D214" s="68" t="s">
        <v>180</v>
      </c>
      <c r="E214" s="74" t="s">
        <v>182</v>
      </c>
      <c r="F214" s="68" t="s">
        <v>24</v>
      </c>
      <c r="G214" s="99"/>
      <c r="H214" s="146">
        <v>5</v>
      </c>
      <c r="I214" s="150"/>
      <c r="J214" s="151">
        <f t="shared" si="7"/>
        <v>0</v>
      </c>
      <c r="K214" s="9"/>
      <c r="L214" s="7"/>
      <c r="M214" s="7"/>
    </row>
    <row r="215" spans="2:13" s="3" customFormat="1" ht="12.75" customHeight="1" x14ac:dyDescent="0.25">
      <c r="B215" s="62"/>
      <c r="C215" s="112"/>
      <c r="D215" s="68" t="s">
        <v>183</v>
      </c>
      <c r="E215" s="78" t="s">
        <v>184</v>
      </c>
      <c r="F215" s="68"/>
      <c r="G215" s="99"/>
      <c r="H215" s="146"/>
      <c r="I215" s="161"/>
      <c r="J215" s="151"/>
      <c r="K215" s="8"/>
      <c r="L215" s="7"/>
      <c r="M215" s="7"/>
    </row>
    <row r="216" spans="2:13" s="3" customFormat="1" ht="12.75" customHeight="1" x14ac:dyDescent="0.25">
      <c r="B216" s="64"/>
      <c r="C216" s="112" t="s">
        <v>522</v>
      </c>
      <c r="D216" s="68" t="s">
        <v>185</v>
      </c>
      <c r="E216" s="78" t="s">
        <v>186</v>
      </c>
      <c r="F216" s="68" t="s">
        <v>24</v>
      </c>
      <c r="G216" s="99"/>
      <c r="H216" s="146">
        <v>5</v>
      </c>
      <c r="I216" s="150"/>
      <c r="J216" s="151">
        <f t="shared" si="7"/>
        <v>0</v>
      </c>
      <c r="K216" s="8"/>
      <c r="L216" s="7"/>
      <c r="M216" s="17"/>
    </row>
    <row r="217" spans="2:13" s="3" customFormat="1" ht="12.75" customHeight="1" x14ac:dyDescent="0.25">
      <c r="B217" s="62"/>
      <c r="C217" s="112" t="s">
        <v>532</v>
      </c>
      <c r="D217" s="68" t="s">
        <v>190</v>
      </c>
      <c r="E217" s="74" t="s">
        <v>187</v>
      </c>
      <c r="F217" s="68" t="s">
        <v>24</v>
      </c>
      <c r="G217" s="99"/>
      <c r="H217" s="146">
        <v>1</v>
      </c>
      <c r="I217" s="150"/>
      <c r="J217" s="151">
        <f t="shared" si="7"/>
        <v>0</v>
      </c>
      <c r="K217" s="8"/>
      <c r="L217" s="7"/>
      <c r="M217" s="17"/>
    </row>
    <row r="218" spans="2:13" s="3" customFormat="1" ht="12.75" customHeight="1" x14ac:dyDescent="0.25">
      <c r="B218" s="62"/>
      <c r="C218" s="112" t="s">
        <v>533</v>
      </c>
      <c r="D218" s="68" t="s">
        <v>191</v>
      </c>
      <c r="E218" s="74" t="s">
        <v>188</v>
      </c>
      <c r="F218" s="68" t="s">
        <v>24</v>
      </c>
      <c r="G218" s="99"/>
      <c r="H218" s="149">
        <v>0</v>
      </c>
      <c r="I218" s="152"/>
      <c r="J218" s="153"/>
      <c r="K218" s="8"/>
      <c r="L218" s="7"/>
      <c r="M218" s="17"/>
    </row>
    <row r="219" spans="2:13" s="3" customFormat="1" ht="12.75" customHeight="1" x14ac:dyDescent="0.25">
      <c r="B219" s="64"/>
      <c r="C219" s="112" t="s">
        <v>534</v>
      </c>
      <c r="D219" s="68" t="s">
        <v>192</v>
      </c>
      <c r="E219" s="81" t="s">
        <v>189</v>
      </c>
      <c r="F219" s="68" t="s">
        <v>24</v>
      </c>
      <c r="G219" s="99"/>
      <c r="H219" s="146">
        <v>5</v>
      </c>
      <c r="I219" s="150"/>
      <c r="J219" s="151">
        <f t="shared" si="7"/>
        <v>0</v>
      </c>
      <c r="K219" s="9"/>
      <c r="L219" s="7"/>
      <c r="M219" s="17"/>
    </row>
    <row r="220" spans="2:13" s="3" customFormat="1" ht="12.75" customHeight="1" x14ac:dyDescent="0.25">
      <c r="B220" s="64"/>
      <c r="C220" s="112" t="s">
        <v>535</v>
      </c>
      <c r="D220" s="68" t="s">
        <v>193</v>
      </c>
      <c r="E220" s="78" t="s">
        <v>194</v>
      </c>
      <c r="F220" s="68" t="s">
        <v>24</v>
      </c>
      <c r="G220" s="99"/>
      <c r="H220" s="146">
        <v>2</v>
      </c>
      <c r="I220" s="150"/>
      <c r="J220" s="151">
        <f t="shared" si="7"/>
        <v>0</v>
      </c>
      <c r="K220" s="9"/>
      <c r="L220" s="7"/>
      <c r="M220" s="7"/>
    </row>
    <row r="221" spans="2:13" s="3" customFormat="1" ht="12.75" customHeight="1" x14ac:dyDescent="0.25">
      <c r="B221" s="64"/>
      <c r="C221" s="112" t="s">
        <v>535</v>
      </c>
      <c r="D221" s="68" t="s">
        <v>195</v>
      </c>
      <c r="E221" s="78" t="s">
        <v>196</v>
      </c>
      <c r="F221" s="68" t="s">
        <v>24</v>
      </c>
      <c r="G221" s="99"/>
      <c r="H221" s="149">
        <v>0</v>
      </c>
      <c r="I221" s="152"/>
      <c r="J221" s="153"/>
      <c r="K221" s="9"/>
      <c r="L221" s="7"/>
      <c r="M221" s="7"/>
    </row>
    <row r="222" spans="2:13" s="3" customFormat="1" ht="12.75" customHeight="1" x14ac:dyDescent="0.25">
      <c r="B222" s="64"/>
      <c r="C222" s="112" t="s">
        <v>208</v>
      </c>
      <c r="D222" s="68" t="s">
        <v>197</v>
      </c>
      <c r="E222" s="78" t="s">
        <v>198</v>
      </c>
      <c r="F222" s="68"/>
      <c r="G222" s="99"/>
      <c r="H222" s="146"/>
      <c r="I222" s="161"/>
      <c r="J222" s="151"/>
      <c r="K222" s="9"/>
      <c r="L222" s="7"/>
      <c r="M222" s="7"/>
    </row>
    <row r="223" spans="2:13" s="3" customFormat="1" x14ac:dyDescent="0.25">
      <c r="B223" s="64"/>
      <c r="C223" s="112" t="s">
        <v>209</v>
      </c>
      <c r="D223" s="68" t="s">
        <v>199</v>
      </c>
      <c r="E223" s="72" t="s">
        <v>86</v>
      </c>
      <c r="F223" s="68" t="s">
        <v>44</v>
      </c>
      <c r="G223" s="99"/>
      <c r="H223" s="146">
        <v>1</v>
      </c>
      <c r="I223" s="150"/>
      <c r="J223" s="151">
        <f t="shared" si="7"/>
        <v>0</v>
      </c>
      <c r="K223" s="9"/>
      <c r="L223" s="7"/>
      <c r="M223" s="16"/>
    </row>
    <row r="224" spans="2:13" s="3" customFormat="1" ht="12.75" customHeight="1" x14ac:dyDescent="0.25">
      <c r="B224" s="64"/>
      <c r="C224" s="112" t="s">
        <v>536</v>
      </c>
      <c r="D224" s="68" t="s">
        <v>200</v>
      </c>
      <c r="E224" s="72" t="s">
        <v>202</v>
      </c>
      <c r="F224" s="68" t="s">
        <v>30</v>
      </c>
      <c r="G224" s="99"/>
      <c r="H224" s="146">
        <v>360</v>
      </c>
      <c r="I224" s="150"/>
      <c r="J224" s="151">
        <f t="shared" si="7"/>
        <v>0</v>
      </c>
      <c r="K224" s="9"/>
      <c r="L224" s="7"/>
      <c r="M224" s="7"/>
    </row>
    <row r="225" spans="2:13" s="3" customFormat="1" ht="12.75" customHeight="1" x14ac:dyDescent="0.25">
      <c r="B225" s="64"/>
      <c r="C225" s="112" t="s">
        <v>220</v>
      </c>
      <c r="D225" s="68" t="s">
        <v>201</v>
      </c>
      <c r="E225" s="72" t="s">
        <v>203</v>
      </c>
      <c r="F225" s="68" t="s">
        <v>44</v>
      </c>
      <c r="G225" s="99"/>
      <c r="H225" s="146">
        <v>1</v>
      </c>
      <c r="I225" s="150"/>
      <c r="J225" s="151">
        <f t="shared" si="7"/>
        <v>0</v>
      </c>
      <c r="K225" s="9"/>
      <c r="L225" s="7"/>
      <c r="M225" s="7"/>
    </row>
    <row r="226" spans="2:13" s="3" customFormat="1" ht="12.75" customHeight="1" x14ac:dyDescent="0.25">
      <c r="B226" s="64"/>
      <c r="C226" s="114"/>
      <c r="D226" s="45"/>
      <c r="E226" s="52"/>
      <c r="F226" s="46"/>
      <c r="G226" s="86"/>
      <c r="H226" s="53"/>
      <c r="I226" s="123"/>
      <c r="J226" s="61"/>
      <c r="K226" s="9"/>
      <c r="L226" s="7"/>
      <c r="M226" s="7"/>
    </row>
    <row r="227" spans="2:13" s="3" customFormat="1" ht="12.75" customHeight="1" x14ac:dyDescent="0.25">
      <c r="B227" s="64"/>
      <c r="C227" s="93"/>
      <c r="D227" s="96"/>
      <c r="E227" s="166"/>
      <c r="F227" s="167"/>
      <c r="G227" s="93"/>
      <c r="H227" s="131"/>
      <c r="I227" s="145"/>
      <c r="J227" s="132"/>
      <c r="K227" s="9"/>
      <c r="L227" s="7"/>
      <c r="M227" s="7"/>
    </row>
    <row r="228" spans="2:13" s="3" customFormat="1" ht="12.75" customHeight="1" x14ac:dyDescent="0.25">
      <c r="B228" s="64"/>
      <c r="C228" s="190" t="s">
        <v>212</v>
      </c>
      <c r="D228" s="191"/>
      <c r="E228" s="192"/>
      <c r="F228" s="95"/>
      <c r="G228" s="93"/>
      <c r="H228" s="128"/>
      <c r="I228" s="129"/>
      <c r="J228" s="138"/>
      <c r="K228" s="9"/>
      <c r="L228" s="7"/>
      <c r="M228" s="7"/>
    </row>
    <row r="229" spans="2:13" s="3" customFormat="1" ht="12.75" customHeight="1" x14ac:dyDescent="0.25">
      <c r="B229" s="64"/>
      <c r="C229" s="112" t="s">
        <v>537</v>
      </c>
      <c r="D229" s="68" t="s">
        <v>204</v>
      </c>
      <c r="E229" s="78" t="s">
        <v>474</v>
      </c>
      <c r="F229" s="68" t="s">
        <v>30</v>
      </c>
      <c r="G229" s="99"/>
      <c r="H229" s="169">
        <v>270</v>
      </c>
      <c r="I229" s="172"/>
      <c r="J229" s="172">
        <f>H229*I229</f>
        <v>0</v>
      </c>
      <c r="K229" s="9"/>
      <c r="L229" s="7"/>
      <c r="M229" s="7"/>
    </row>
    <row r="230" spans="2:13" s="3" customFormat="1" ht="12.75" customHeight="1" x14ac:dyDescent="0.25">
      <c r="B230" s="64"/>
      <c r="C230" s="112" t="s">
        <v>537</v>
      </c>
      <c r="D230" s="68" t="s">
        <v>205</v>
      </c>
      <c r="E230" s="78" t="s">
        <v>475</v>
      </c>
      <c r="F230" s="68" t="s">
        <v>30</v>
      </c>
      <c r="G230" s="99"/>
      <c r="H230" s="169">
        <v>270</v>
      </c>
      <c r="I230" s="151"/>
      <c r="J230" s="151">
        <f t="shared" ref="J230:J239" si="8">H230*I230</f>
        <v>0</v>
      </c>
      <c r="K230" s="9"/>
      <c r="L230" s="7"/>
      <c r="M230" s="7"/>
    </row>
    <row r="231" spans="2:13" s="3" customFormat="1" ht="12.75" customHeight="1" x14ac:dyDescent="0.25">
      <c r="B231" s="64"/>
      <c r="C231" s="112" t="s">
        <v>523</v>
      </c>
      <c r="D231" s="68" t="s">
        <v>207</v>
      </c>
      <c r="E231" s="78" t="s">
        <v>177</v>
      </c>
      <c r="F231" s="68"/>
      <c r="G231" s="99"/>
      <c r="H231" s="169"/>
      <c r="I231" s="151"/>
      <c r="J231" s="151"/>
      <c r="K231" s="9"/>
      <c r="L231" s="7"/>
      <c r="M231" s="7"/>
    </row>
    <row r="232" spans="2:13" s="3" customFormat="1" ht="12.75" customHeight="1" x14ac:dyDescent="0.25">
      <c r="B232" s="64"/>
      <c r="C232" s="112" t="s">
        <v>523</v>
      </c>
      <c r="D232" s="68" t="s">
        <v>476</v>
      </c>
      <c r="E232" s="74" t="s">
        <v>206</v>
      </c>
      <c r="F232" s="68" t="s">
        <v>24</v>
      </c>
      <c r="G232" s="99"/>
      <c r="H232" s="169">
        <v>5</v>
      </c>
      <c r="I232" s="151"/>
      <c r="J232" s="151">
        <f t="shared" si="8"/>
        <v>0</v>
      </c>
      <c r="K232" s="9"/>
      <c r="L232" s="7"/>
      <c r="M232" s="7"/>
    </row>
    <row r="233" spans="2:13" s="3" customFormat="1" ht="12.75" customHeight="1" x14ac:dyDescent="0.25">
      <c r="B233" s="64"/>
      <c r="C233" s="112" t="s">
        <v>523</v>
      </c>
      <c r="D233" s="68" t="s">
        <v>477</v>
      </c>
      <c r="E233" s="74" t="s">
        <v>364</v>
      </c>
      <c r="F233" s="68" t="s">
        <v>24</v>
      </c>
      <c r="G233" s="99"/>
      <c r="H233" s="169">
        <v>9</v>
      </c>
      <c r="I233" s="151"/>
      <c r="J233" s="151">
        <f t="shared" si="8"/>
        <v>0</v>
      </c>
      <c r="K233" s="9"/>
      <c r="L233" s="7"/>
      <c r="M233" s="7"/>
    </row>
    <row r="234" spans="2:13" s="3" customFormat="1" ht="12.75" customHeight="1" x14ac:dyDescent="0.25">
      <c r="B234" s="64"/>
      <c r="C234" s="112" t="s">
        <v>523</v>
      </c>
      <c r="D234" s="68" t="s">
        <v>478</v>
      </c>
      <c r="E234" s="74" t="s">
        <v>365</v>
      </c>
      <c r="F234" s="68" t="s">
        <v>24</v>
      </c>
      <c r="G234" s="99"/>
      <c r="H234" s="170">
        <v>0</v>
      </c>
      <c r="I234" s="153"/>
      <c r="J234" s="153"/>
      <c r="K234" s="9"/>
      <c r="L234" s="7"/>
      <c r="M234" s="7"/>
    </row>
    <row r="235" spans="2:13" s="3" customFormat="1" ht="12.75" customHeight="1" x14ac:dyDescent="0.25">
      <c r="B235" s="64"/>
      <c r="C235" s="112" t="s">
        <v>535</v>
      </c>
      <c r="D235" s="68" t="s">
        <v>208</v>
      </c>
      <c r="E235" s="74" t="s">
        <v>194</v>
      </c>
      <c r="F235" s="68" t="s">
        <v>24</v>
      </c>
      <c r="G235" s="99"/>
      <c r="H235" s="169">
        <v>2</v>
      </c>
      <c r="I235" s="151"/>
      <c r="J235" s="151">
        <f t="shared" si="8"/>
        <v>0</v>
      </c>
      <c r="K235" s="9"/>
      <c r="L235" s="7"/>
      <c r="M235" s="7"/>
    </row>
    <row r="236" spans="2:13" s="3" customFormat="1" ht="12.75" customHeight="1" x14ac:dyDescent="0.25">
      <c r="B236" s="64"/>
      <c r="C236" s="112" t="s">
        <v>208</v>
      </c>
      <c r="D236" s="68" t="s">
        <v>479</v>
      </c>
      <c r="E236" s="74" t="s">
        <v>198</v>
      </c>
      <c r="F236" s="68"/>
      <c r="G236" s="99"/>
      <c r="H236" s="170"/>
      <c r="I236" s="153"/>
      <c r="J236" s="153"/>
      <c r="K236" s="9"/>
      <c r="L236" s="7"/>
      <c r="M236" s="7"/>
    </row>
    <row r="237" spans="2:13" s="3" customFormat="1" ht="12.75" customHeight="1" x14ac:dyDescent="0.25">
      <c r="B237" s="64"/>
      <c r="C237" s="112" t="s">
        <v>209</v>
      </c>
      <c r="D237" s="68" t="s">
        <v>209</v>
      </c>
      <c r="E237" s="74" t="s">
        <v>86</v>
      </c>
      <c r="F237" s="68" t="s">
        <v>44</v>
      </c>
      <c r="G237" s="99"/>
      <c r="H237" s="169">
        <v>1</v>
      </c>
      <c r="I237" s="151"/>
      <c r="J237" s="151">
        <f t="shared" si="8"/>
        <v>0</v>
      </c>
      <c r="K237" s="9"/>
      <c r="L237" s="7"/>
      <c r="M237" s="7"/>
    </row>
    <row r="238" spans="2:13" s="3" customFormat="1" ht="12.75" customHeight="1" x14ac:dyDescent="0.25">
      <c r="B238" s="64"/>
      <c r="C238" s="112" t="s">
        <v>536</v>
      </c>
      <c r="D238" s="68" t="s">
        <v>210</v>
      </c>
      <c r="E238" s="74" t="s">
        <v>202</v>
      </c>
      <c r="F238" s="68" t="s">
        <v>30</v>
      </c>
      <c r="G238" s="99"/>
      <c r="H238" s="169">
        <v>371</v>
      </c>
      <c r="I238" s="151"/>
      <c r="J238" s="151">
        <f t="shared" si="8"/>
        <v>0</v>
      </c>
      <c r="K238" s="9"/>
      <c r="L238" s="7"/>
      <c r="M238" s="7"/>
    </row>
    <row r="239" spans="2:13" s="3" customFormat="1" ht="12.75" customHeight="1" x14ac:dyDescent="0.25">
      <c r="B239" s="64"/>
      <c r="C239" s="112" t="s">
        <v>220</v>
      </c>
      <c r="D239" s="68" t="s">
        <v>211</v>
      </c>
      <c r="E239" s="74" t="s">
        <v>203</v>
      </c>
      <c r="F239" s="68" t="s">
        <v>44</v>
      </c>
      <c r="G239" s="99"/>
      <c r="H239" s="169">
        <v>1</v>
      </c>
      <c r="I239" s="151"/>
      <c r="J239" s="151">
        <f t="shared" si="8"/>
        <v>0</v>
      </c>
      <c r="K239" s="9"/>
      <c r="L239" s="7"/>
      <c r="M239" s="7"/>
    </row>
    <row r="240" spans="2:13" s="3" customFormat="1" ht="12.75" customHeight="1" x14ac:dyDescent="0.25">
      <c r="B240" s="64"/>
      <c r="C240" s="114"/>
      <c r="D240" s="45"/>
      <c r="E240" s="52"/>
      <c r="F240" s="46"/>
      <c r="G240" s="86"/>
      <c r="H240" s="171"/>
      <c r="I240" s="173"/>
      <c r="J240" s="173"/>
      <c r="K240" s="9"/>
      <c r="L240" s="7"/>
      <c r="M240" s="7"/>
    </row>
    <row r="241" spans="2:13" s="3" customFormat="1" ht="12.75" customHeight="1" x14ac:dyDescent="0.25">
      <c r="B241" s="64"/>
      <c r="C241" s="93"/>
      <c r="D241" s="96"/>
      <c r="E241" s="97"/>
      <c r="F241" s="104"/>
      <c r="G241" s="86"/>
      <c r="H241" s="98"/>
      <c r="I241" s="174"/>
      <c r="J241" s="132"/>
      <c r="K241" s="9"/>
      <c r="L241" s="7"/>
      <c r="M241" s="7"/>
    </row>
    <row r="242" spans="2:13" s="3" customFormat="1" ht="12.75" customHeight="1" x14ac:dyDescent="0.25">
      <c r="B242" s="64"/>
      <c r="C242" s="190" t="s">
        <v>213</v>
      </c>
      <c r="D242" s="191"/>
      <c r="E242" s="192"/>
      <c r="F242" s="95"/>
      <c r="G242" s="93"/>
      <c r="H242" s="128"/>
      <c r="I242" s="129"/>
      <c r="J242" s="130"/>
      <c r="K242" s="9"/>
      <c r="L242" s="7"/>
      <c r="M242" s="7"/>
    </row>
    <row r="243" spans="2:13" s="3" customFormat="1" ht="12.75" customHeight="1" x14ac:dyDescent="0.25">
      <c r="B243" s="64"/>
      <c r="C243" s="112" t="s">
        <v>200</v>
      </c>
      <c r="D243" s="115" t="s">
        <v>214</v>
      </c>
      <c r="E243" s="78" t="s">
        <v>26</v>
      </c>
      <c r="F243" s="68"/>
      <c r="G243" s="99"/>
      <c r="H243" s="146"/>
      <c r="I243" s="147"/>
      <c r="J243" s="148"/>
      <c r="K243" s="9"/>
      <c r="L243" s="7"/>
      <c r="M243" s="7"/>
    </row>
    <row r="244" spans="2:13" s="3" customFormat="1" ht="12.75" customHeight="1" x14ac:dyDescent="0.25">
      <c r="B244" s="64"/>
      <c r="C244" s="112" t="s">
        <v>200</v>
      </c>
      <c r="D244" s="115" t="s">
        <v>215</v>
      </c>
      <c r="E244" s="78" t="s">
        <v>480</v>
      </c>
      <c r="F244" s="68" t="s">
        <v>30</v>
      </c>
      <c r="G244" s="99"/>
      <c r="H244" s="146">
        <v>210</v>
      </c>
      <c r="I244" s="150"/>
      <c r="J244" s="151">
        <f>H244*I244</f>
        <v>0</v>
      </c>
      <c r="K244" s="9"/>
      <c r="L244" s="7"/>
      <c r="M244" s="7"/>
    </row>
    <row r="245" spans="2:13" s="3" customFormat="1" ht="12.75" customHeight="1" x14ac:dyDescent="0.25">
      <c r="B245" s="64"/>
      <c r="C245" s="112" t="s">
        <v>200</v>
      </c>
      <c r="D245" s="115" t="s">
        <v>216</v>
      </c>
      <c r="E245" s="78" t="s">
        <v>481</v>
      </c>
      <c r="F245" s="68" t="s">
        <v>30</v>
      </c>
      <c r="G245" s="99"/>
      <c r="H245" s="149">
        <v>0</v>
      </c>
      <c r="I245" s="152"/>
      <c r="J245" s="153"/>
      <c r="K245" s="9"/>
      <c r="L245" s="7"/>
      <c r="M245" s="7"/>
    </row>
    <row r="246" spans="2:13" s="3" customFormat="1" ht="12.75" customHeight="1" x14ac:dyDescent="0.25">
      <c r="B246" s="64"/>
      <c r="C246" s="112" t="s">
        <v>200</v>
      </c>
      <c r="D246" s="115" t="s">
        <v>217</v>
      </c>
      <c r="E246" s="78" t="s">
        <v>482</v>
      </c>
      <c r="F246" s="68" t="s">
        <v>30</v>
      </c>
      <c r="G246" s="99"/>
      <c r="H246" s="146">
        <v>20</v>
      </c>
      <c r="I246" s="150"/>
      <c r="J246" s="151">
        <f t="shared" ref="J246:J264" si="9">H246*I246</f>
        <v>0</v>
      </c>
      <c r="K246" s="9"/>
      <c r="L246" s="7"/>
      <c r="M246" s="7"/>
    </row>
    <row r="247" spans="2:13" s="3" customFormat="1" ht="12.75" customHeight="1" x14ac:dyDescent="0.25">
      <c r="B247" s="64"/>
      <c r="C247" s="112" t="s">
        <v>201</v>
      </c>
      <c r="D247" s="115" t="s">
        <v>218</v>
      </c>
      <c r="E247" s="78" t="s">
        <v>32</v>
      </c>
      <c r="F247" s="68"/>
      <c r="G247" s="99"/>
      <c r="H247" s="146"/>
      <c r="I247" s="156"/>
      <c r="J247" s="151"/>
      <c r="K247" s="9"/>
      <c r="L247" s="7"/>
      <c r="M247" s="7"/>
    </row>
    <row r="248" spans="2:13" s="3" customFormat="1" ht="12.75" customHeight="1" x14ac:dyDescent="0.25">
      <c r="B248" s="64"/>
      <c r="C248" s="112" t="s">
        <v>201</v>
      </c>
      <c r="D248" s="115" t="s">
        <v>219</v>
      </c>
      <c r="E248" s="78" t="s">
        <v>34</v>
      </c>
      <c r="F248" s="68" t="s">
        <v>24</v>
      </c>
      <c r="G248" s="99"/>
      <c r="H248" s="146">
        <v>3</v>
      </c>
      <c r="I248" s="150"/>
      <c r="J248" s="151">
        <f t="shared" si="9"/>
        <v>0</v>
      </c>
      <c r="K248" s="9"/>
      <c r="L248" s="7"/>
      <c r="M248" s="7"/>
    </row>
    <row r="249" spans="2:13" s="3" customFormat="1" ht="12.75" customHeight="1" x14ac:dyDescent="0.25">
      <c r="B249" s="64"/>
      <c r="C249" s="112" t="s">
        <v>201</v>
      </c>
      <c r="D249" s="115" t="s">
        <v>220</v>
      </c>
      <c r="E249" s="78" t="s">
        <v>36</v>
      </c>
      <c r="F249" s="68"/>
      <c r="G249" s="99"/>
      <c r="H249" s="146"/>
      <c r="I249" s="156"/>
      <c r="J249" s="151">
        <f t="shared" si="9"/>
        <v>0</v>
      </c>
      <c r="K249" s="9"/>
      <c r="L249" s="7"/>
      <c r="M249" s="7"/>
    </row>
    <row r="250" spans="2:13" s="3" customFormat="1" ht="12.75" customHeight="1" x14ac:dyDescent="0.25">
      <c r="B250" s="64"/>
      <c r="C250" s="112" t="s">
        <v>201</v>
      </c>
      <c r="D250" s="115" t="s">
        <v>221</v>
      </c>
      <c r="E250" s="78" t="s">
        <v>293</v>
      </c>
      <c r="F250" s="68" t="s">
        <v>24</v>
      </c>
      <c r="G250" s="99"/>
      <c r="H250" s="146">
        <v>7</v>
      </c>
      <c r="I250" s="150"/>
      <c r="J250" s="151">
        <f t="shared" si="9"/>
        <v>0</v>
      </c>
      <c r="K250" s="9"/>
      <c r="L250" s="7"/>
      <c r="M250" s="7"/>
    </row>
    <row r="251" spans="2:13" s="3" customFormat="1" ht="12.75" customHeight="1" x14ac:dyDescent="0.25">
      <c r="B251" s="64"/>
      <c r="C251" s="112" t="s">
        <v>201</v>
      </c>
      <c r="D251" s="115" t="s">
        <v>222</v>
      </c>
      <c r="E251" s="78" t="s">
        <v>37</v>
      </c>
      <c r="F251" s="68" t="s">
        <v>24</v>
      </c>
      <c r="G251" s="99"/>
      <c r="H251" s="146">
        <v>2</v>
      </c>
      <c r="I251" s="150"/>
      <c r="J251" s="151">
        <f t="shared" si="9"/>
        <v>0</v>
      </c>
      <c r="K251" s="9"/>
      <c r="L251" s="7"/>
      <c r="M251" s="7"/>
    </row>
    <row r="252" spans="2:13" s="3" customFormat="1" ht="12.75" customHeight="1" x14ac:dyDescent="0.25">
      <c r="B252" s="64"/>
      <c r="C252" s="112" t="s">
        <v>201</v>
      </c>
      <c r="D252" s="115" t="s">
        <v>294</v>
      </c>
      <c r="E252" s="78" t="s">
        <v>38</v>
      </c>
      <c r="F252" s="68" t="s">
        <v>24</v>
      </c>
      <c r="G252" s="99"/>
      <c r="H252" s="146">
        <v>5</v>
      </c>
      <c r="I252" s="150"/>
      <c r="J252" s="151">
        <f t="shared" si="9"/>
        <v>0</v>
      </c>
      <c r="K252" s="9"/>
      <c r="L252" s="7"/>
      <c r="M252" s="7"/>
    </row>
    <row r="253" spans="2:13" s="3" customFormat="1" ht="12.75" customHeight="1" x14ac:dyDescent="0.25">
      <c r="B253" s="64"/>
      <c r="C253" s="112" t="s">
        <v>201</v>
      </c>
      <c r="D253" s="115" t="s">
        <v>223</v>
      </c>
      <c r="E253" s="78" t="s">
        <v>40</v>
      </c>
      <c r="F253" s="68"/>
      <c r="G253" s="99"/>
      <c r="H253" s="146"/>
      <c r="I253" s="156"/>
      <c r="J253" s="151"/>
      <c r="K253" s="9"/>
      <c r="L253" s="7"/>
      <c r="M253" s="7"/>
    </row>
    <row r="254" spans="2:13" s="3" customFormat="1" ht="12.75" customHeight="1" x14ac:dyDescent="0.25">
      <c r="B254" s="64"/>
      <c r="C254" s="112" t="s">
        <v>201</v>
      </c>
      <c r="D254" s="115" t="s">
        <v>224</v>
      </c>
      <c r="E254" s="78" t="s">
        <v>37</v>
      </c>
      <c r="F254" s="68" t="s">
        <v>24</v>
      </c>
      <c r="G254" s="99"/>
      <c r="H254" s="146">
        <v>2</v>
      </c>
      <c r="I254" s="150"/>
      <c r="J254" s="151">
        <f t="shared" si="9"/>
        <v>0</v>
      </c>
      <c r="K254" s="9"/>
      <c r="L254" s="7"/>
      <c r="M254" s="7"/>
    </row>
    <row r="255" spans="2:13" s="3" customFormat="1" ht="12.75" customHeight="1" x14ac:dyDescent="0.25">
      <c r="B255" s="64"/>
      <c r="C255" s="112" t="s">
        <v>201</v>
      </c>
      <c r="D255" s="115" t="s">
        <v>225</v>
      </c>
      <c r="E255" s="78" t="s">
        <v>38</v>
      </c>
      <c r="F255" s="68" t="s">
        <v>24</v>
      </c>
      <c r="G255" s="99"/>
      <c r="H255" s="146">
        <v>5</v>
      </c>
      <c r="I255" s="150"/>
      <c r="J255" s="151">
        <f t="shared" si="9"/>
        <v>0</v>
      </c>
      <c r="K255" s="9"/>
      <c r="L255" s="7"/>
      <c r="M255" s="7"/>
    </row>
    <row r="256" spans="2:13" s="3" customFormat="1" ht="12.75" customHeight="1" x14ac:dyDescent="0.25">
      <c r="B256" s="64"/>
      <c r="C256" s="112" t="s">
        <v>201</v>
      </c>
      <c r="D256" s="115" t="s">
        <v>483</v>
      </c>
      <c r="E256" s="78" t="s">
        <v>43</v>
      </c>
      <c r="F256" s="68"/>
      <c r="G256" s="99"/>
      <c r="H256" s="146"/>
      <c r="I256" s="156"/>
      <c r="J256" s="151"/>
      <c r="K256" s="9"/>
      <c r="L256" s="7"/>
      <c r="M256" s="7"/>
    </row>
    <row r="257" spans="2:13" s="3" customFormat="1" ht="12.75" customHeight="1" x14ac:dyDescent="0.25">
      <c r="B257" s="64"/>
      <c r="C257" s="112" t="s">
        <v>201</v>
      </c>
      <c r="D257" s="115" t="s">
        <v>484</v>
      </c>
      <c r="E257" s="78" t="s">
        <v>37</v>
      </c>
      <c r="F257" s="68" t="s">
        <v>24</v>
      </c>
      <c r="G257" s="99"/>
      <c r="H257" s="146">
        <v>1</v>
      </c>
      <c r="I257" s="150"/>
      <c r="J257" s="151">
        <f t="shared" si="9"/>
        <v>0</v>
      </c>
      <c r="K257" s="9"/>
      <c r="L257" s="7"/>
      <c r="M257" s="7"/>
    </row>
    <row r="258" spans="2:13" s="3" customFormat="1" ht="12.75" customHeight="1" x14ac:dyDescent="0.25">
      <c r="B258" s="64"/>
      <c r="C258" s="112" t="s">
        <v>201</v>
      </c>
      <c r="D258" s="115" t="s">
        <v>226</v>
      </c>
      <c r="E258" s="78" t="s">
        <v>295</v>
      </c>
      <c r="F258" s="68"/>
      <c r="G258" s="99"/>
      <c r="H258" s="146"/>
      <c r="I258" s="156"/>
      <c r="J258" s="151"/>
      <c r="K258" s="9"/>
      <c r="L258" s="7"/>
      <c r="M258" s="7"/>
    </row>
    <row r="259" spans="2:13" s="3" customFormat="1" ht="12.75" customHeight="1" x14ac:dyDescent="0.25">
      <c r="B259" s="64"/>
      <c r="C259" s="112" t="s">
        <v>201</v>
      </c>
      <c r="D259" s="115" t="s">
        <v>227</v>
      </c>
      <c r="E259" s="78" t="s">
        <v>37</v>
      </c>
      <c r="F259" s="68" t="s">
        <v>24</v>
      </c>
      <c r="G259" s="99"/>
      <c r="H259" s="146">
        <v>2</v>
      </c>
      <c r="I259" s="150"/>
      <c r="J259" s="151">
        <f t="shared" si="9"/>
        <v>0</v>
      </c>
      <c r="K259" s="9"/>
      <c r="L259" s="7"/>
      <c r="M259" s="7"/>
    </row>
    <row r="260" spans="2:13" s="3" customFormat="1" ht="12.75" customHeight="1" x14ac:dyDescent="0.25">
      <c r="B260" s="64"/>
      <c r="C260" s="112" t="s">
        <v>201</v>
      </c>
      <c r="D260" s="115" t="s">
        <v>485</v>
      </c>
      <c r="E260" s="78" t="s">
        <v>38</v>
      </c>
      <c r="F260" s="68" t="s">
        <v>24</v>
      </c>
      <c r="G260" s="99"/>
      <c r="H260" s="146">
        <v>5</v>
      </c>
      <c r="I260" s="150"/>
      <c r="J260" s="151">
        <f t="shared" si="9"/>
        <v>0</v>
      </c>
      <c r="K260" s="9"/>
      <c r="L260" s="7"/>
      <c r="M260" s="7"/>
    </row>
    <row r="261" spans="2:13" s="3" customFormat="1" ht="12.75" customHeight="1" x14ac:dyDescent="0.25">
      <c r="B261" s="64"/>
      <c r="C261" s="112" t="s">
        <v>479</v>
      </c>
      <c r="D261" s="115" t="s">
        <v>228</v>
      </c>
      <c r="E261" s="78" t="s">
        <v>229</v>
      </c>
      <c r="F261" s="68"/>
      <c r="G261" s="99"/>
      <c r="H261" s="146"/>
      <c r="I261" s="156"/>
      <c r="J261" s="151"/>
      <c r="K261" s="9"/>
      <c r="L261" s="7"/>
      <c r="M261" s="7"/>
    </row>
    <row r="262" spans="2:13" s="3" customFormat="1" ht="12.75" customHeight="1" x14ac:dyDescent="0.25">
      <c r="B262" s="64"/>
      <c r="C262" s="112" t="s">
        <v>538</v>
      </c>
      <c r="D262" s="115" t="s">
        <v>230</v>
      </c>
      <c r="E262" s="70" t="s">
        <v>46</v>
      </c>
      <c r="F262" s="68" t="s">
        <v>44</v>
      </c>
      <c r="G262" s="99"/>
      <c r="H262" s="146">
        <v>1</v>
      </c>
      <c r="I262" s="150"/>
      <c r="J262" s="151">
        <f t="shared" si="9"/>
        <v>0</v>
      </c>
      <c r="K262" s="9"/>
      <c r="L262" s="7"/>
      <c r="M262" s="7"/>
    </row>
    <row r="263" spans="2:13" s="3" customFormat="1" ht="12.75" customHeight="1" x14ac:dyDescent="0.25">
      <c r="B263" s="64"/>
      <c r="C263" s="112" t="s">
        <v>538</v>
      </c>
      <c r="D263" s="115" t="s">
        <v>231</v>
      </c>
      <c r="E263" s="70" t="s">
        <v>48</v>
      </c>
      <c r="F263" s="68" t="s">
        <v>44</v>
      </c>
      <c r="G263" s="99"/>
      <c r="H263" s="146">
        <v>1</v>
      </c>
      <c r="I263" s="150"/>
      <c r="J263" s="151">
        <f t="shared" si="9"/>
        <v>0</v>
      </c>
      <c r="K263" s="9"/>
      <c r="L263" s="7"/>
      <c r="M263" s="7"/>
    </row>
    <row r="264" spans="2:13" s="3" customFormat="1" ht="12.75" customHeight="1" x14ac:dyDescent="0.25">
      <c r="B264" s="64"/>
      <c r="C264" s="112" t="s">
        <v>539</v>
      </c>
      <c r="D264" s="115" t="s">
        <v>232</v>
      </c>
      <c r="E264" s="70" t="s">
        <v>50</v>
      </c>
      <c r="F264" s="68" t="s">
        <v>44</v>
      </c>
      <c r="G264" s="99"/>
      <c r="H264" s="146">
        <v>1</v>
      </c>
      <c r="I264" s="150"/>
      <c r="J264" s="151">
        <f t="shared" si="9"/>
        <v>0</v>
      </c>
      <c r="K264" s="9"/>
      <c r="L264" s="7"/>
      <c r="M264" s="7"/>
    </row>
    <row r="265" spans="2:13" s="3" customFormat="1" ht="12.75" customHeight="1" x14ac:dyDescent="0.25">
      <c r="B265" s="64"/>
      <c r="C265" s="114"/>
      <c r="D265" s="117"/>
      <c r="E265" s="50"/>
      <c r="F265" s="48"/>
      <c r="G265" s="99"/>
      <c r="H265" s="175"/>
      <c r="I265" s="176"/>
      <c r="J265" s="173"/>
      <c r="K265" s="9"/>
      <c r="L265" s="7"/>
      <c r="M265" s="7"/>
    </row>
    <row r="266" spans="2:13" s="3" customFormat="1" ht="12.75" customHeight="1" x14ac:dyDescent="0.25">
      <c r="B266" s="64"/>
      <c r="C266" s="93"/>
      <c r="D266" s="91"/>
      <c r="E266" s="92"/>
      <c r="F266" s="92"/>
      <c r="G266" s="86"/>
      <c r="H266" s="94"/>
      <c r="I266" s="174"/>
      <c r="J266" s="132"/>
      <c r="K266" s="9"/>
      <c r="L266" s="7"/>
      <c r="M266" s="7"/>
    </row>
    <row r="267" spans="2:13" s="3" customFormat="1" ht="12.75" customHeight="1" x14ac:dyDescent="0.25">
      <c r="B267" s="64"/>
      <c r="C267" s="190" t="s">
        <v>233</v>
      </c>
      <c r="D267" s="191"/>
      <c r="E267" s="192"/>
      <c r="F267" s="95"/>
      <c r="G267" s="93"/>
      <c r="H267" s="128"/>
      <c r="I267" s="129"/>
      <c r="J267" s="130"/>
      <c r="K267" s="9"/>
      <c r="L267" s="7"/>
      <c r="M267" s="7"/>
    </row>
    <row r="268" spans="2:13" s="3" customFormat="1" ht="12.75" customHeight="1" x14ac:dyDescent="0.25">
      <c r="B268" s="64"/>
      <c r="C268" s="112" t="s">
        <v>114</v>
      </c>
      <c r="D268" s="115" t="s">
        <v>234</v>
      </c>
      <c r="E268" s="78" t="s">
        <v>340</v>
      </c>
      <c r="F268" s="68"/>
      <c r="G268" s="99"/>
      <c r="H268" s="71"/>
      <c r="I268" s="79"/>
      <c r="J268" s="124"/>
      <c r="K268" s="9"/>
      <c r="L268" s="7"/>
      <c r="M268" s="7"/>
    </row>
    <row r="269" spans="2:13" s="3" customFormat="1" ht="12" customHeight="1" x14ac:dyDescent="0.25">
      <c r="B269" s="64"/>
      <c r="C269" s="112" t="s">
        <v>114</v>
      </c>
      <c r="D269" s="115" t="s">
        <v>235</v>
      </c>
      <c r="E269" s="72" t="s">
        <v>241</v>
      </c>
      <c r="F269" s="68" t="s">
        <v>30</v>
      </c>
      <c r="G269" s="99"/>
      <c r="H269" s="146">
        <v>1054</v>
      </c>
      <c r="I269" s="150"/>
      <c r="J269" s="151">
        <f>H269*I269</f>
        <v>0</v>
      </c>
      <c r="K269" s="9"/>
      <c r="L269" s="7"/>
      <c r="M269" s="7"/>
    </row>
    <row r="270" spans="2:13" s="3" customFormat="1" ht="12" customHeight="1" x14ac:dyDescent="0.25">
      <c r="B270" s="64"/>
      <c r="C270" s="112" t="s">
        <v>114</v>
      </c>
      <c r="D270" s="115" t="s">
        <v>236</v>
      </c>
      <c r="E270" s="72" t="s">
        <v>242</v>
      </c>
      <c r="F270" s="68" t="s">
        <v>30</v>
      </c>
      <c r="G270" s="99"/>
      <c r="H270" s="146">
        <v>181</v>
      </c>
      <c r="I270" s="150"/>
      <c r="J270" s="151">
        <f t="shared" ref="J270:J291" si="10">H270*I270</f>
        <v>0</v>
      </c>
      <c r="K270" s="9"/>
      <c r="L270" s="7"/>
      <c r="M270" s="7"/>
    </row>
    <row r="271" spans="2:13" s="3" customFormat="1" ht="14.5" customHeight="1" x14ac:dyDescent="0.25">
      <c r="B271" s="64"/>
      <c r="C271" s="112" t="s">
        <v>114</v>
      </c>
      <c r="D271" s="115" t="s">
        <v>237</v>
      </c>
      <c r="E271" s="72" t="s">
        <v>243</v>
      </c>
      <c r="F271" s="68" t="s">
        <v>30</v>
      </c>
      <c r="G271" s="99"/>
      <c r="H271" s="149">
        <v>0</v>
      </c>
      <c r="I271" s="152"/>
      <c r="J271" s="153"/>
      <c r="K271" s="9"/>
      <c r="L271" s="7"/>
      <c r="M271" s="7"/>
    </row>
    <row r="272" spans="2:13" s="3" customFormat="1" ht="14.5" customHeight="1" x14ac:dyDescent="0.25">
      <c r="B272" s="64"/>
      <c r="C272" s="112" t="s">
        <v>114</v>
      </c>
      <c r="D272" s="115" t="s">
        <v>238</v>
      </c>
      <c r="E272" s="72" t="s">
        <v>486</v>
      </c>
      <c r="F272" s="68" t="s">
        <v>30</v>
      </c>
      <c r="G272" s="99"/>
      <c r="H272" s="146">
        <v>230</v>
      </c>
      <c r="I272" s="150"/>
      <c r="J272" s="151">
        <f t="shared" si="10"/>
        <v>0</v>
      </c>
      <c r="K272" s="9"/>
      <c r="L272" s="7"/>
      <c r="M272" s="7"/>
    </row>
    <row r="273" spans="2:13" s="3" customFormat="1" ht="14.5" customHeight="1" x14ac:dyDescent="0.25">
      <c r="B273" s="64"/>
      <c r="C273" s="112" t="s">
        <v>114</v>
      </c>
      <c r="D273" s="115" t="s">
        <v>239</v>
      </c>
      <c r="E273" s="72" t="s">
        <v>359</v>
      </c>
      <c r="F273" s="68" t="s">
        <v>30</v>
      </c>
      <c r="G273" s="99"/>
      <c r="H273" s="146">
        <v>230</v>
      </c>
      <c r="I273" s="150"/>
      <c r="J273" s="151">
        <f t="shared" si="10"/>
        <v>0</v>
      </c>
      <c r="K273" s="9"/>
      <c r="L273" s="7"/>
      <c r="M273" s="7"/>
    </row>
    <row r="274" spans="2:13" s="3" customFormat="1" ht="14.5" customHeight="1" x14ac:dyDescent="0.25">
      <c r="B274" s="64"/>
      <c r="C274" s="112" t="s">
        <v>114</v>
      </c>
      <c r="D274" s="115" t="s">
        <v>240</v>
      </c>
      <c r="E274" s="72" t="s">
        <v>366</v>
      </c>
      <c r="F274" s="68" t="s">
        <v>30</v>
      </c>
      <c r="G274" s="99"/>
      <c r="H274" s="146">
        <v>100</v>
      </c>
      <c r="I274" s="150"/>
      <c r="J274" s="151">
        <f t="shared" si="10"/>
        <v>0</v>
      </c>
      <c r="K274" s="9"/>
      <c r="L274" s="7"/>
      <c r="M274" s="7"/>
    </row>
    <row r="275" spans="2:13" s="3" customFormat="1" ht="12.75" customHeight="1" x14ac:dyDescent="0.25">
      <c r="B275" s="64"/>
      <c r="C275" s="112" t="s">
        <v>114</v>
      </c>
      <c r="D275" s="115" t="s">
        <v>360</v>
      </c>
      <c r="E275" s="73" t="s">
        <v>341</v>
      </c>
      <c r="F275" s="68" t="s">
        <v>30</v>
      </c>
      <c r="G275" s="99"/>
      <c r="H275" s="146">
        <v>1</v>
      </c>
      <c r="I275" s="150"/>
      <c r="J275" s="151">
        <f t="shared" si="10"/>
        <v>0</v>
      </c>
      <c r="K275" s="9"/>
      <c r="L275" s="7"/>
      <c r="M275" s="7"/>
    </row>
    <row r="276" spans="2:13" s="3" customFormat="1" ht="12.75" customHeight="1" x14ac:dyDescent="0.25">
      <c r="B276" s="64"/>
      <c r="C276" s="112" t="s">
        <v>114</v>
      </c>
      <c r="D276" s="115" t="s">
        <v>367</v>
      </c>
      <c r="E276" s="73" t="s">
        <v>244</v>
      </c>
      <c r="F276" s="68" t="s">
        <v>30</v>
      </c>
      <c r="G276" s="99"/>
      <c r="H276" s="149">
        <v>0</v>
      </c>
      <c r="I276" s="152"/>
      <c r="J276" s="153"/>
      <c r="K276" s="9"/>
      <c r="L276" s="7"/>
      <c r="M276" s="7"/>
    </row>
    <row r="277" spans="2:13" s="3" customFormat="1" ht="12.75" customHeight="1" x14ac:dyDescent="0.25">
      <c r="B277" s="64"/>
      <c r="C277" s="112" t="s">
        <v>201</v>
      </c>
      <c r="D277" s="115" t="s">
        <v>487</v>
      </c>
      <c r="E277" s="73" t="s">
        <v>245</v>
      </c>
      <c r="F277" s="68" t="s">
        <v>30</v>
      </c>
      <c r="G277" s="99"/>
      <c r="H277" s="177">
        <v>0</v>
      </c>
      <c r="I277" s="152"/>
      <c r="J277" s="153"/>
      <c r="K277" s="9"/>
      <c r="L277" s="7"/>
      <c r="M277" s="7"/>
    </row>
    <row r="278" spans="2:13" s="3" customFormat="1" ht="12.75" customHeight="1" x14ac:dyDescent="0.25">
      <c r="B278" s="64"/>
      <c r="C278" s="112" t="s">
        <v>540</v>
      </c>
      <c r="D278" s="115" t="s">
        <v>246</v>
      </c>
      <c r="E278" s="78" t="s">
        <v>288</v>
      </c>
      <c r="F278" s="68"/>
      <c r="G278" s="99"/>
      <c r="H278" s="146"/>
      <c r="I278" s="150"/>
      <c r="J278" s="151"/>
      <c r="K278" s="9"/>
      <c r="L278" s="7"/>
      <c r="M278" s="7"/>
    </row>
    <row r="279" spans="2:13" s="3" customFormat="1" ht="12.75" customHeight="1" x14ac:dyDescent="0.25">
      <c r="B279" s="64"/>
      <c r="C279" s="112" t="s">
        <v>540</v>
      </c>
      <c r="D279" s="115" t="s">
        <v>285</v>
      </c>
      <c r="E279" s="78" t="s">
        <v>287</v>
      </c>
      <c r="F279" s="68" t="s">
        <v>30</v>
      </c>
      <c r="G279" s="99"/>
      <c r="H279" s="146">
        <v>672</v>
      </c>
      <c r="I279" s="150"/>
      <c r="J279" s="151">
        <f t="shared" si="10"/>
        <v>0</v>
      </c>
      <c r="K279" s="9"/>
      <c r="L279" s="7"/>
      <c r="M279" s="7"/>
    </row>
    <row r="280" spans="2:13" s="3" customFormat="1" ht="12.75" customHeight="1" x14ac:dyDescent="0.25">
      <c r="B280" s="64"/>
      <c r="C280" s="112" t="s">
        <v>540</v>
      </c>
      <c r="D280" s="115" t="s">
        <v>286</v>
      </c>
      <c r="E280" s="78" t="s">
        <v>289</v>
      </c>
      <c r="F280" s="68" t="s">
        <v>30</v>
      </c>
      <c r="G280" s="99"/>
      <c r="H280" s="149">
        <v>0</v>
      </c>
      <c r="I280" s="152"/>
      <c r="J280" s="153"/>
      <c r="K280" s="9"/>
      <c r="L280" s="7"/>
      <c r="M280" s="7"/>
    </row>
    <row r="281" spans="2:13" s="3" customFormat="1" ht="12.75" customHeight="1" x14ac:dyDescent="0.25">
      <c r="B281" s="64"/>
      <c r="C281" s="112" t="s">
        <v>540</v>
      </c>
      <c r="D281" s="115" t="s">
        <v>290</v>
      </c>
      <c r="E281" s="78" t="s">
        <v>361</v>
      </c>
      <c r="F281" s="68" t="s">
        <v>30</v>
      </c>
      <c r="G281" s="99"/>
      <c r="H281" s="146">
        <v>181</v>
      </c>
      <c r="I281" s="150"/>
      <c r="J281" s="151">
        <f t="shared" si="10"/>
        <v>0</v>
      </c>
      <c r="K281" s="9"/>
      <c r="L281" s="7"/>
      <c r="M281" s="7"/>
    </row>
    <row r="282" spans="2:13" s="3" customFormat="1" ht="12.75" customHeight="1" x14ac:dyDescent="0.25">
      <c r="B282" s="64"/>
      <c r="C282" s="112" t="s">
        <v>511</v>
      </c>
      <c r="D282" s="115" t="s">
        <v>247</v>
      </c>
      <c r="E282" s="78" t="s">
        <v>248</v>
      </c>
      <c r="F282" s="68"/>
      <c r="G282" s="99"/>
      <c r="H282" s="146"/>
      <c r="I282" s="156"/>
      <c r="J282" s="151"/>
      <c r="K282" s="9"/>
      <c r="L282" s="7"/>
      <c r="M282" s="7"/>
    </row>
    <row r="283" spans="2:13" s="3" customFormat="1" ht="12.75" customHeight="1" x14ac:dyDescent="0.25">
      <c r="B283" s="64"/>
      <c r="C283" s="112" t="s">
        <v>511</v>
      </c>
      <c r="D283" s="115" t="s">
        <v>249</v>
      </c>
      <c r="E283" s="72" t="s">
        <v>250</v>
      </c>
      <c r="F283" s="68" t="s">
        <v>24</v>
      </c>
      <c r="G283" s="99"/>
      <c r="H283" s="146">
        <v>2</v>
      </c>
      <c r="I283" s="150"/>
      <c r="J283" s="151">
        <f t="shared" si="10"/>
        <v>0</v>
      </c>
      <c r="K283" s="9"/>
      <c r="L283" s="7"/>
      <c r="M283" s="7"/>
    </row>
    <row r="284" spans="2:13" s="3" customFormat="1" ht="12.75" customHeight="1" x14ac:dyDescent="0.25">
      <c r="B284" s="64"/>
      <c r="C284" s="112" t="s">
        <v>511</v>
      </c>
      <c r="D284" s="115" t="s">
        <v>251</v>
      </c>
      <c r="E284" s="72" t="s">
        <v>253</v>
      </c>
      <c r="F284" s="68" t="s">
        <v>24</v>
      </c>
      <c r="G284" s="99"/>
      <c r="H284" s="149">
        <v>0</v>
      </c>
      <c r="I284" s="152"/>
      <c r="J284" s="153"/>
      <c r="K284" s="9"/>
      <c r="L284" s="7"/>
      <c r="M284" s="7"/>
    </row>
    <row r="285" spans="2:13" s="3" customFormat="1" ht="12.75" customHeight="1" x14ac:dyDescent="0.25">
      <c r="B285" s="64"/>
      <c r="C285" s="112" t="s">
        <v>511</v>
      </c>
      <c r="D285" s="115" t="s">
        <v>252</v>
      </c>
      <c r="E285" s="72" t="s">
        <v>254</v>
      </c>
      <c r="F285" s="68" t="s">
        <v>24</v>
      </c>
      <c r="G285" s="99"/>
      <c r="H285" s="149">
        <v>0</v>
      </c>
      <c r="I285" s="152"/>
      <c r="J285" s="153"/>
      <c r="K285" s="9"/>
      <c r="L285" s="7"/>
      <c r="M285" s="7"/>
    </row>
    <row r="286" spans="2:13" s="3" customFormat="1" ht="12.75" customHeight="1" x14ac:dyDescent="0.25">
      <c r="B286" s="64"/>
      <c r="C286" s="112" t="s">
        <v>511</v>
      </c>
      <c r="D286" s="115" t="s">
        <v>283</v>
      </c>
      <c r="E286" s="72" t="s">
        <v>363</v>
      </c>
      <c r="F286" s="68" t="s">
        <v>24</v>
      </c>
      <c r="G286" s="99"/>
      <c r="H286" s="149">
        <v>0</v>
      </c>
      <c r="I286" s="152"/>
      <c r="J286" s="153"/>
      <c r="K286" s="9"/>
      <c r="L286" s="7"/>
      <c r="M286" s="7"/>
    </row>
    <row r="287" spans="2:13" s="3" customFormat="1" ht="12.75" customHeight="1" x14ac:dyDescent="0.25">
      <c r="B287" s="64"/>
      <c r="C287" s="112" t="s">
        <v>511</v>
      </c>
      <c r="D287" s="115" t="s">
        <v>362</v>
      </c>
      <c r="E287" s="72" t="s">
        <v>284</v>
      </c>
      <c r="F287" s="68" t="s">
        <v>24</v>
      </c>
      <c r="G287" s="99"/>
      <c r="H287" s="146">
        <v>10</v>
      </c>
      <c r="I287" s="150"/>
      <c r="J287" s="151">
        <f t="shared" si="10"/>
        <v>0</v>
      </c>
      <c r="K287" s="9"/>
      <c r="L287" s="7"/>
      <c r="M287" s="7"/>
    </row>
    <row r="288" spans="2:13" s="3" customFormat="1" ht="12.75" customHeight="1" x14ac:dyDescent="0.25">
      <c r="B288" s="64"/>
      <c r="C288" s="112"/>
      <c r="D288" s="115" t="s">
        <v>255</v>
      </c>
      <c r="E288" s="72" t="s">
        <v>256</v>
      </c>
      <c r="F288" s="68"/>
      <c r="G288" s="99"/>
      <c r="H288" s="146"/>
      <c r="I288" s="156"/>
      <c r="J288" s="151"/>
      <c r="K288" s="9"/>
      <c r="L288" s="7"/>
      <c r="M288" s="7"/>
    </row>
    <row r="289" spans="2:13" s="3" customFormat="1" ht="12.75" customHeight="1" x14ac:dyDescent="0.25">
      <c r="B289" s="64"/>
      <c r="C289" s="112"/>
      <c r="D289" s="115" t="s">
        <v>257</v>
      </c>
      <c r="E289" s="78" t="s">
        <v>259</v>
      </c>
      <c r="F289" s="68" t="s">
        <v>24</v>
      </c>
      <c r="G289" s="99"/>
      <c r="H289" s="146">
        <v>8</v>
      </c>
      <c r="I289" s="150"/>
      <c r="J289" s="151">
        <f t="shared" si="10"/>
        <v>0</v>
      </c>
      <c r="K289" s="9"/>
      <c r="L289" s="7"/>
      <c r="M289" s="7"/>
    </row>
    <row r="290" spans="2:13" s="3" customFormat="1" ht="12.75" customHeight="1" x14ac:dyDescent="0.25">
      <c r="B290" s="64"/>
      <c r="C290" s="112"/>
      <c r="D290" s="115" t="s">
        <v>258</v>
      </c>
      <c r="E290" s="78" t="s">
        <v>260</v>
      </c>
      <c r="F290" s="68" t="s">
        <v>24</v>
      </c>
      <c r="G290" s="99"/>
      <c r="H290" s="149">
        <v>0</v>
      </c>
      <c r="I290" s="152"/>
      <c r="J290" s="153"/>
      <c r="K290" s="9"/>
      <c r="L290" s="7"/>
      <c r="M290" s="7"/>
    </row>
    <row r="291" spans="2:13" s="3" customFormat="1" ht="12.75" customHeight="1" x14ac:dyDescent="0.25">
      <c r="B291" s="64"/>
      <c r="C291" s="112" t="s">
        <v>541</v>
      </c>
      <c r="D291" s="115" t="s">
        <v>261</v>
      </c>
      <c r="E291" s="78" t="s">
        <v>86</v>
      </c>
      <c r="F291" s="68" t="s">
        <v>44</v>
      </c>
      <c r="G291" s="99"/>
      <c r="H291" s="146">
        <v>1</v>
      </c>
      <c r="I291" s="150"/>
      <c r="J291" s="151">
        <f t="shared" si="10"/>
        <v>0</v>
      </c>
      <c r="K291" s="9"/>
      <c r="L291" s="7"/>
      <c r="M291" s="7"/>
    </row>
    <row r="292" spans="2:13" s="3" customFormat="1" ht="12.75" customHeight="1" x14ac:dyDescent="0.25">
      <c r="B292" s="64"/>
      <c r="C292" s="114"/>
      <c r="D292" s="117"/>
      <c r="E292" s="50"/>
      <c r="F292" s="48"/>
      <c r="G292" s="99"/>
      <c r="H292" s="49"/>
      <c r="I292" s="127"/>
      <c r="J292" s="61"/>
      <c r="K292" s="9"/>
      <c r="L292" s="7"/>
      <c r="M292" s="7"/>
    </row>
    <row r="293" spans="2:13" s="3" customFormat="1" ht="12.75" customHeight="1" x14ac:dyDescent="0.25">
      <c r="B293" s="64"/>
      <c r="C293" s="93"/>
      <c r="D293" s="91"/>
      <c r="E293" s="92"/>
      <c r="F293" s="92"/>
      <c r="G293" s="86"/>
      <c r="H293" s="94"/>
      <c r="I293" s="165"/>
      <c r="J293" s="132"/>
      <c r="K293" s="9"/>
      <c r="L293" s="7"/>
      <c r="M293" s="7"/>
    </row>
    <row r="294" spans="2:13" s="3" customFormat="1" ht="12.75" customHeight="1" x14ac:dyDescent="0.25">
      <c r="B294" s="64"/>
      <c r="C294" s="190" t="s">
        <v>262</v>
      </c>
      <c r="D294" s="191"/>
      <c r="E294" s="192"/>
      <c r="F294" s="95"/>
      <c r="G294" s="93"/>
      <c r="H294" s="128"/>
      <c r="I294" s="129"/>
      <c r="J294" s="138"/>
      <c r="K294" s="9"/>
      <c r="L294" s="7"/>
      <c r="M294" s="7"/>
    </row>
    <row r="295" spans="2:13" s="3" customFormat="1" ht="12.75" customHeight="1" x14ac:dyDescent="0.25">
      <c r="B295" s="64"/>
      <c r="C295" s="112" t="s">
        <v>125</v>
      </c>
      <c r="D295" s="68" t="s">
        <v>263</v>
      </c>
      <c r="E295" s="72" t="s">
        <v>296</v>
      </c>
      <c r="F295" s="69" t="s">
        <v>24</v>
      </c>
      <c r="G295" s="99"/>
      <c r="H295" s="146">
        <v>30</v>
      </c>
      <c r="I295" s="150"/>
      <c r="J295" s="172">
        <f>H295*I295</f>
        <v>0</v>
      </c>
      <c r="K295" s="9"/>
      <c r="L295" s="7"/>
      <c r="M295" s="7"/>
    </row>
    <row r="296" spans="2:13" s="3" customFormat="1" ht="12.75" customHeight="1" x14ac:dyDescent="0.25">
      <c r="B296" s="64"/>
      <c r="C296" s="112" t="s">
        <v>126</v>
      </c>
      <c r="D296" s="68" t="s">
        <v>264</v>
      </c>
      <c r="E296" s="72" t="s">
        <v>297</v>
      </c>
      <c r="F296" s="69" t="s">
        <v>24</v>
      </c>
      <c r="G296" s="99"/>
      <c r="H296" s="146">
        <v>5</v>
      </c>
      <c r="I296" s="150"/>
      <c r="J296" s="151">
        <f t="shared" ref="J296:J309" si="11">H296*I296</f>
        <v>0</v>
      </c>
      <c r="K296" s="9"/>
      <c r="L296" s="7"/>
      <c r="M296" s="7"/>
    </row>
    <row r="297" spans="2:13" s="3" customFormat="1" ht="12.75" customHeight="1" x14ac:dyDescent="0.25">
      <c r="B297" s="64"/>
      <c r="C297" s="112" t="s">
        <v>127</v>
      </c>
      <c r="D297" s="68" t="s">
        <v>265</v>
      </c>
      <c r="E297" s="72" t="s">
        <v>298</v>
      </c>
      <c r="F297" s="69" t="s">
        <v>24</v>
      </c>
      <c r="G297" s="99"/>
      <c r="H297" s="146">
        <v>1</v>
      </c>
      <c r="I297" s="150"/>
      <c r="J297" s="151">
        <f t="shared" si="11"/>
        <v>0</v>
      </c>
      <c r="K297" s="9"/>
      <c r="L297" s="7"/>
      <c r="M297" s="7"/>
    </row>
    <row r="298" spans="2:13" s="3" customFormat="1" ht="12.75" customHeight="1" x14ac:dyDescent="0.25">
      <c r="B298" s="64"/>
      <c r="C298" s="112" t="s">
        <v>128</v>
      </c>
      <c r="D298" s="68" t="s">
        <v>266</v>
      </c>
      <c r="E298" s="72" t="s">
        <v>299</v>
      </c>
      <c r="F298" s="69" t="s">
        <v>24</v>
      </c>
      <c r="G298" s="99"/>
      <c r="H298" s="146">
        <v>11</v>
      </c>
      <c r="I298" s="150"/>
      <c r="J298" s="151">
        <f t="shared" si="11"/>
        <v>0</v>
      </c>
      <c r="K298" s="9"/>
      <c r="L298" s="7"/>
      <c r="M298" s="7"/>
    </row>
    <row r="299" spans="2:13" s="3" customFormat="1" ht="12.75" customHeight="1" x14ac:dyDescent="0.25">
      <c r="B299" s="64"/>
      <c r="C299" s="112" t="s">
        <v>291</v>
      </c>
      <c r="D299" s="68" t="s">
        <v>267</v>
      </c>
      <c r="E299" s="72" t="s">
        <v>300</v>
      </c>
      <c r="F299" s="69" t="s">
        <v>24</v>
      </c>
      <c r="G299" s="99"/>
      <c r="H299" s="146">
        <v>2</v>
      </c>
      <c r="I299" s="150"/>
      <c r="J299" s="151">
        <f t="shared" si="11"/>
        <v>0</v>
      </c>
      <c r="K299" s="9"/>
      <c r="L299" s="7"/>
      <c r="M299" s="7"/>
    </row>
    <row r="300" spans="2:13" s="3" customFormat="1" ht="12.75" customHeight="1" x14ac:dyDescent="0.25">
      <c r="B300" s="64"/>
      <c r="C300" s="112" t="s">
        <v>542</v>
      </c>
      <c r="D300" s="68" t="s">
        <v>268</v>
      </c>
      <c r="E300" s="72" t="s">
        <v>301</v>
      </c>
      <c r="F300" s="69" t="s">
        <v>24</v>
      </c>
      <c r="G300" s="99"/>
      <c r="H300" s="146">
        <v>15</v>
      </c>
      <c r="I300" s="150"/>
      <c r="J300" s="151">
        <f t="shared" si="11"/>
        <v>0</v>
      </c>
      <c r="K300" s="9"/>
      <c r="L300" s="7"/>
      <c r="M300" s="7"/>
    </row>
    <row r="301" spans="2:13" s="3" customFormat="1" ht="12.75" customHeight="1" x14ac:dyDescent="0.25">
      <c r="B301" s="64"/>
      <c r="C301" s="112" t="s">
        <v>543</v>
      </c>
      <c r="D301" s="68" t="s">
        <v>269</v>
      </c>
      <c r="E301" s="72" t="s">
        <v>302</v>
      </c>
      <c r="F301" s="69" t="s">
        <v>24</v>
      </c>
      <c r="G301" s="99"/>
      <c r="H301" s="146">
        <v>10</v>
      </c>
      <c r="I301" s="150"/>
      <c r="J301" s="151">
        <f t="shared" si="11"/>
        <v>0</v>
      </c>
      <c r="K301" s="9"/>
      <c r="L301" s="7"/>
      <c r="M301" s="7"/>
    </row>
    <row r="302" spans="2:13" s="3" customFormat="1" ht="27.65" customHeight="1" x14ac:dyDescent="0.25">
      <c r="B302" s="64"/>
      <c r="C302" s="112" t="s">
        <v>544</v>
      </c>
      <c r="D302" s="68" t="s">
        <v>270</v>
      </c>
      <c r="E302" s="80" t="s">
        <v>303</v>
      </c>
      <c r="F302" s="69" t="s">
        <v>24</v>
      </c>
      <c r="G302" s="99"/>
      <c r="H302" s="146">
        <v>2</v>
      </c>
      <c r="I302" s="150"/>
      <c r="J302" s="151">
        <f t="shared" si="11"/>
        <v>0</v>
      </c>
      <c r="K302" s="9"/>
      <c r="L302" s="7"/>
      <c r="M302" s="7"/>
    </row>
    <row r="303" spans="2:13" s="3" customFormat="1" ht="32.5" customHeight="1" x14ac:dyDescent="0.25">
      <c r="B303" s="64"/>
      <c r="C303" s="112" t="s">
        <v>545</v>
      </c>
      <c r="D303" s="68" t="s">
        <v>271</v>
      </c>
      <c r="E303" s="80" t="s">
        <v>304</v>
      </c>
      <c r="F303" s="69" t="s">
        <v>24</v>
      </c>
      <c r="G303" s="99"/>
      <c r="H303" s="146">
        <v>10</v>
      </c>
      <c r="I303" s="150"/>
      <c r="J303" s="151">
        <f t="shared" si="11"/>
        <v>0</v>
      </c>
      <c r="K303" s="9"/>
      <c r="L303" s="7"/>
      <c r="M303" s="7"/>
    </row>
    <row r="304" spans="2:13" s="3" customFormat="1" ht="12.75" customHeight="1" x14ac:dyDescent="0.25">
      <c r="B304" s="64"/>
      <c r="C304" s="112" t="s">
        <v>546</v>
      </c>
      <c r="D304" s="68" t="s">
        <v>272</v>
      </c>
      <c r="E304" s="72" t="s">
        <v>305</v>
      </c>
      <c r="F304" s="69" t="s">
        <v>24</v>
      </c>
      <c r="G304" s="99"/>
      <c r="H304" s="146">
        <v>2</v>
      </c>
      <c r="I304" s="150"/>
      <c r="J304" s="151">
        <f t="shared" si="11"/>
        <v>0</v>
      </c>
      <c r="K304" s="9"/>
      <c r="L304" s="7"/>
      <c r="M304" s="7"/>
    </row>
    <row r="305" spans="2:13" s="3" customFormat="1" ht="12.75" customHeight="1" x14ac:dyDescent="0.25">
      <c r="B305" s="64"/>
      <c r="C305" s="112" t="s">
        <v>547</v>
      </c>
      <c r="D305" s="68" t="s">
        <v>273</v>
      </c>
      <c r="E305" s="72" t="s">
        <v>306</v>
      </c>
      <c r="F305" s="69" t="s">
        <v>24</v>
      </c>
      <c r="G305" s="99"/>
      <c r="H305" s="149">
        <v>0</v>
      </c>
      <c r="I305" s="152"/>
      <c r="J305" s="153"/>
      <c r="K305" s="9"/>
      <c r="L305" s="7"/>
      <c r="M305" s="7"/>
    </row>
    <row r="306" spans="2:13" s="4" customFormat="1" ht="12.75" customHeight="1" x14ac:dyDescent="0.25">
      <c r="B306" s="64"/>
      <c r="C306" s="112" t="s">
        <v>548</v>
      </c>
      <c r="D306" s="68" t="s">
        <v>274</v>
      </c>
      <c r="E306" s="72" t="s">
        <v>307</v>
      </c>
      <c r="F306" s="69" t="s">
        <v>24</v>
      </c>
      <c r="G306" s="99"/>
      <c r="H306" s="146">
        <v>15</v>
      </c>
      <c r="I306" s="150"/>
      <c r="J306" s="151">
        <f t="shared" si="11"/>
        <v>0</v>
      </c>
      <c r="K306" s="9"/>
      <c r="L306" s="7"/>
      <c r="M306" s="7"/>
    </row>
    <row r="307" spans="2:13" s="3" customFormat="1" ht="28.9" customHeight="1" x14ac:dyDescent="0.25">
      <c r="B307" s="64"/>
      <c r="C307" s="112" t="s">
        <v>549</v>
      </c>
      <c r="D307" s="68" t="s">
        <v>275</v>
      </c>
      <c r="E307" s="80" t="s">
        <v>308</v>
      </c>
      <c r="F307" s="69" t="s">
        <v>30</v>
      </c>
      <c r="G307" s="99"/>
      <c r="H307" s="146">
        <v>107</v>
      </c>
      <c r="I307" s="150"/>
      <c r="J307" s="151">
        <f t="shared" si="11"/>
        <v>0</v>
      </c>
      <c r="K307" s="9"/>
      <c r="L307" s="7"/>
      <c r="M307" s="7"/>
    </row>
    <row r="308" spans="2:13" s="3" customFormat="1" ht="16.899999999999999" customHeight="1" x14ac:dyDescent="0.25">
      <c r="B308" s="64"/>
      <c r="C308" s="112" t="s">
        <v>549</v>
      </c>
      <c r="D308" s="68" t="s">
        <v>276</v>
      </c>
      <c r="E308" s="82" t="s">
        <v>488</v>
      </c>
      <c r="F308" s="69" t="s">
        <v>24</v>
      </c>
      <c r="G308" s="99"/>
      <c r="H308" s="146">
        <v>1</v>
      </c>
      <c r="I308" s="150"/>
      <c r="J308" s="151">
        <f t="shared" si="11"/>
        <v>0</v>
      </c>
      <c r="K308" s="9"/>
      <c r="L308" s="7"/>
      <c r="M308" s="7"/>
    </row>
    <row r="309" spans="2:13" s="6" customFormat="1" ht="12" customHeight="1" x14ac:dyDescent="0.25">
      <c r="B309" s="64"/>
      <c r="C309" s="112" t="s">
        <v>550</v>
      </c>
      <c r="D309" s="68" t="s">
        <v>489</v>
      </c>
      <c r="E309" s="70" t="s">
        <v>309</v>
      </c>
      <c r="F309" s="69" t="s">
        <v>24</v>
      </c>
      <c r="G309" s="99"/>
      <c r="H309" s="149">
        <v>0</v>
      </c>
      <c r="I309" s="152"/>
      <c r="J309" s="153">
        <f t="shared" si="11"/>
        <v>0</v>
      </c>
      <c r="K309" s="9"/>
      <c r="L309" s="7"/>
      <c r="M309" s="7"/>
    </row>
    <row r="310" spans="2:13" s="3" customFormat="1" ht="12.75" customHeight="1" x14ac:dyDescent="0.25">
      <c r="B310" s="64"/>
      <c r="C310" s="114"/>
      <c r="D310" s="48"/>
      <c r="E310" s="50"/>
      <c r="F310" s="83"/>
      <c r="G310" s="99"/>
      <c r="H310" s="175"/>
      <c r="I310" s="176"/>
      <c r="J310" s="173"/>
      <c r="K310" s="9"/>
      <c r="L310" s="7"/>
      <c r="M310" s="7"/>
    </row>
    <row r="311" spans="2:13" s="3" customFormat="1" ht="12.75" customHeight="1" x14ac:dyDescent="0.25">
      <c r="B311" s="64"/>
      <c r="C311" s="93"/>
      <c r="D311" s="91"/>
      <c r="E311" s="92"/>
      <c r="F311" s="92"/>
      <c r="G311" s="86"/>
      <c r="H311" s="94"/>
      <c r="I311" s="174"/>
      <c r="J311" s="132"/>
      <c r="K311" s="9"/>
      <c r="L311" s="7"/>
      <c r="M311" s="7"/>
    </row>
    <row r="312" spans="2:13" s="3" customFormat="1" ht="12.75" customHeight="1" x14ac:dyDescent="0.25">
      <c r="B312" s="64"/>
      <c r="C312" s="190" t="s">
        <v>277</v>
      </c>
      <c r="D312" s="191"/>
      <c r="E312" s="192"/>
      <c r="F312" s="95"/>
      <c r="G312" s="93"/>
      <c r="H312" s="128"/>
      <c r="I312" s="178"/>
      <c r="J312" s="179"/>
      <c r="K312" s="9"/>
      <c r="L312" s="7"/>
      <c r="M312" s="7"/>
    </row>
    <row r="313" spans="2:13" s="3" customFormat="1" ht="27" customHeight="1" x14ac:dyDescent="0.25">
      <c r="B313" s="64"/>
      <c r="C313" s="112" t="s">
        <v>117</v>
      </c>
      <c r="D313" s="68" t="s">
        <v>278</v>
      </c>
      <c r="E313" s="58" t="s">
        <v>343</v>
      </c>
      <c r="F313" s="68" t="s">
        <v>30</v>
      </c>
      <c r="G313" s="99"/>
      <c r="H313" s="149">
        <v>115</v>
      </c>
      <c r="I313" s="152"/>
      <c r="J313" s="197">
        <f>H313*I313</f>
        <v>0</v>
      </c>
      <c r="K313" s="9"/>
      <c r="L313" s="7"/>
      <c r="M313" s="7"/>
    </row>
    <row r="314" spans="2:13" s="3" customFormat="1" ht="12.75" customHeight="1" x14ac:dyDescent="0.25">
      <c r="B314" s="64"/>
      <c r="C314" s="112" t="s">
        <v>117</v>
      </c>
      <c r="D314" s="68" t="s">
        <v>279</v>
      </c>
      <c r="E314" s="59" t="s">
        <v>342</v>
      </c>
      <c r="F314" s="68" t="s">
        <v>30</v>
      </c>
      <c r="G314" s="99"/>
      <c r="H314" s="149">
        <v>186</v>
      </c>
      <c r="I314" s="152"/>
      <c r="J314" s="153">
        <f>H314*I314</f>
        <v>0</v>
      </c>
      <c r="K314" s="9"/>
      <c r="L314" s="7"/>
      <c r="M314" s="7"/>
    </row>
    <row r="315" spans="2:13" s="3" customFormat="1" ht="12.75" customHeight="1" x14ac:dyDescent="0.25">
      <c r="B315" s="64"/>
      <c r="C315" s="114"/>
      <c r="D315" s="48"/>
      <c r="E315" s="60"/>
      <c r="F315" s="48"/>
      <c r="G315" s="99"/>
      <c r="H315" s="175"/>
      <c r="I315" s="176"/>
      <c r="J315" s="173"/>
      <c r="K315" s="9"/>
      <c r="L315" s="7"/>
      <c r="M315" s="7"/>
    </row>
    <row r="316" spans="2:13" x14ac:dyDescent="0.25">
      <c r="B316" s="65"/>
      <c r="C316" s="106"/>
      <c r="D316" s="18"/>
      <c r="E316" s="18"/>
      <c r="F316" s="18"/>
      <c r="G316" s="19"/>
      <c r="H316" s="18"/>
      <c r="I316" s="198" t="s">
        <v>603</v>
      </c>
      <c r="J316" s="180">
        <f>SUM(J12:J314)</f>
        <v>0</v>
      </c>
      <c r="K316" s="66"/>
    </row>
  </sheetData>
  <mergeCells count="15">
    <mergeCell ref="I4:J4"/>
    <mergeCell ref="I5:J5"/>
    <mergeCell ref="C267:E267"/>
    <mergeCell ref="C294:E294"/>
    <mergeCell ref="C312:E312"/>
    <mergeCell ref="D4:E4"/>
    <mergeCell ref="D5:E5"/>
    <mergeCell ref="D6:E6"/>
    <mergeCell ref="D7:E7"/>
    <mergeCell ref="C11:E11"/>
    <mergeCell ref="C44:E44"/>
    <mergeCell ref="C206:E206"/>
    <mergeCell ref="C228:E228"/>
    <mergeCell ref="C242:E242"/>
    <mergeCell ref="C69:F69"/>
  </mergeCells>
  <phoneticPr fontId="23" type="noConversion"/>
  <printOptions horizontalCentered="1" verticalCentered="1"/>
  <pageMargins left="0.39370078740157483" right="0.39370078740157483" top="0.59055118110236227" bottom="0.59055118110236227" header="0.23622047244094491" footer="0.19685039370078741"/>
  <pageSetup paperSize="9" scale="57" fitToWidth="5" fitToHeight="0" orientation="portrait" r:id="rId1"/>
  <headerFooter alignWithMargins="0">
    <oddHeader xml:space="preserve">&amp;L&amp;"Arial,Gras"ZAC des Porte de Bondoufle -"Le Grand Parc "&amp;R&amp;"Arial,Gras"DQE LOT1 VRD
Novembre
</oddHeader>
    <oddFooter>&amp;L&amp;8Moe:  BET URBATEC (mandataire) / Paule Green&amp;R&amp;8Page &amp;P/&amp;N</oddFooter>
  </headerFooter>
  <rowBreaks count="2" manualBreakCount="2">
    <brk id="103" min="1" max="9" man="1"/>
    <brk id="240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p-de-garde</vt:lpstr>
      <vt:lpstr>DQE</vt:lpstr>
      <vt:lpstr>'p-de-garde'!_Hlk22632067</vt:lpstr>
      <vt:lpstr>DQE!Zone_d_impression</vt:lpstr>
      <vt:lpstr>'p-de-garde'!Zone_d_impression</vt:lpstr>
    </vt:vector>
  </TitlesOfParts>
  <Company>urbatec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Urbatec - Olivier Declercq</dc:creator>
  <cp:lastModifiedBy>Julie KIFFER</cp:lastModifiedBy>
  <cp:lastPrinted>2025-11-10T15:11:47Z</cp:lastPrinted>
  <dcterms:created xsi:type="dcterms:W3CDTF">2005-11-22T15:58:14Z</dcterms:created>
  <dcterms:modified xsi:type="dcterms:W3CDTF">2026-01-30T12:33:02Z</dcterms:modified>
</cp:coreProperties>
</file>